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ВКорзина\YandexDisk\Фотобанк Азимут\ТЕКУЩИЕ КАТАЛОГИ\корзины\"/>
    </mc:Choice>
  </mc:AlternateContent>
  <bookViews>
    <workbookView xWindow="120" yWindow="120" windowWidth="9720" windowHeight="7320" activeTab="1"/>
  </bookViews>
  <sheets>
    <sheet name="заказ" sheetId="6" r:id="rId1"/>
    <sheet name="каталог" sheetId="5" r:id="rId2"/>
  </sheets>
  <definedNames>
    <definedName name="_xlnm.Print_Area" localSheetId="0">заказ!$B$1:$D$44</definedName>
    <definedName name="_xlnm.Print_Area" localSheetId="1">каталог!$A$1:$H$51</definedName>
  </definedNames>
  <calcPr calcId="162913" refMode="R1C1"/>
</workbook>
</file>

<file path=xl/calcChain.xml><?xml version="1.0" encoding="utf-8"?>
<calcChain xmlns="http://schemas.openxmlformats.org/spreadsheetml/2006/main">
  <c r="H16" i="5" l="1"/>
  <c r="B3" i="6"/>
  <c r="C3" i="6"/>
  <c r="D3" i="6"/>
  <c r="E3" i="6"/>
  <c r="F3" i="6" s="1"/>
  <c r="B4" i="6"/>
  <c r="C4" i="6"/>
  <c r="D4" i="6"/>
  <c r="E4" i="6"/>
  <c r="F4" i="6" s="1"/>
  <c r="B5" i="6"/>
  <c r="C5" i="6"/>
  <c r="D5" i="6"/>
  <c r="E5" i="6"/>
  <c r="F5" i="6" s="1"/>
  <c r="B6" i="6"/>
  <c r="C6" i="6"/>
  <c r="D6" i="6"/>
  <c r="E6" i="6"/>
  <c r="F6" i="6"/>
  <c r="B7" i="6"/>
  <c r="C7" i="6"/>
  <c r="D7" i="6"/>
  <c r="E7" i="6"/>
  <c r="F7" i="6" s="1"/>
  <c r="B8" i="6"/>
  <c r="C8" i="6"/>
  <c r="D8" i="6"/>
  <c r="E8" i="6"/>
  <c r="F8" i="6" s="1"/>
  <c r="B9" i="6"/>
  <c r="C9" i="6"/>
  <c r="D9" i="6"/>
  <c r="E9" i="6"/>
  <c r="B10" i="6"/>
  <c r="C10" i="6"/>
  <c r="D10" i="6"/>
  <c r="E10" i="6"/>
  <c r="F10" i="6"/>
  <c r="B11" i="6"/>
  <c r="C11" i="6"/>
  <c r="D11" i="6"/>
  <c r="E11" i="6"/>
  <c r="F11" i="6" s="1"/>
  <c r="B12" i="6"/>
  <c r="C12" i="6"/>
  <c r="D12" i="6"/>
  <c r="E12" i="6"/>
  <c r="F12" i="6" s="1"/>
  <c r="B13" i="6"/>
  <c r="C13" i="6"/>
  <c r="D13" i="6"/>
  <c r="E13" i="6"/>
  <c r="B14" i="6"/>
  <c r="C14" i="6"/>
  <c r="D14" i="6"/>
  <c r="E14" i="6"/>
  <c r="F14" i="6"/>
  <c r="B15" i="6"/>
  <c r="C15" i="6"/>
  <c r="D15" i="6"/>
  <c r="E15" i="6"/>
  <c r="F15" i="6" s="1"/>
  <c r="B16" i="6"/>
  <c r="C16" i="6"/>
  <c r="D16" i="6"/>
  <c r="E16" i="6"/>
  <c r="F16" i="6" s="1"/>
  <c r="B17" i="6"/>
  <c r="C17" i="6"/>
  <c r="D17" i="6"/>
  <c r="E17" i="6"/>
  <c r="B18" i="6"/>
  <c r="C18" i="6"/>
  <c r="D18" i="6"/>
  <c r="E18" i="6"/>
  <c r="F18" i="6"/>
  <c r="B19" i="6"/>
  <c r="C19" i="6"/>
  <c r="D19" i="6"/>
  <c r="E19" i="6"/>
  <c r="F19" i="6" s="1"/>
  <c r="B20" i="6"/>
  <c r="C20" i="6"/>
  <c r="D20" i="6"/>
  <c r="E20" i="6"/>
  <c r="F20" i="6" s="1"/>
  <c r="B21" i="6"/>
  <c r="C21" i="6"/>
  <c r="D21" i="6"/>
  <c r="E21" i="6"/>
  <c r="B22" i="6"/>
  <c r="C22" i="6"/>
  <c r="D22" i="6"/>
  <c r="E22" i="6"/>
  <c r="F22" i="6"/>
  <c r="B23" i="6"/>
  <c r="C23" i="6"/>
  <c r="D23" i="6"/>
  <c r="E23" i="6"/>
  <c r="F23" i="6" s="1"/>
  <c r="B24" i="6"/>
  <c r="C24" i="6"/>
  <c r="D24" i="6"/>
  <c r="E24" i="6"/>
  <c r="F24" i="6" s="1"/>
  <c r="B25" i="6"/>
  <c r="C25" i="6"/>
  <c r="D25" i="6"/>
  <c r="E25" i="6"/>
  <c r="B26" i="6"/>
  <c r="C26" i="6"/>
  <c r="D26" i="6"/>
  <c r="E26" i="6"/>
  <c r="F26" i="6"/>
  <c r="B27" i="6"/>
  <c r="C27" i="6"/>
  <c r="D27" i="6"/>
  <c r="E27" i="6"/>
  <c r="F27" i="6" s="1"/>
  <c r="B28" i="6"/>
  <c r="C28" i="6"/>
  <c r="D28" i="6"/>
  <c r="E28" i="6"/>
  <c r="F28" i="6" s="1"/>
  <c r="B29" i="6"/>
  <c r="C29" i="6"/>
  <c r="D29" i="6"/>
  <c r="E29" i="6"/>
  <c r="B30" i="6"/>
  <c r="C30" i="6"/>
  <c r="D30" i="6"/>
  <c r="E30" i="6"/>
  <c r="F30" i="6"/>
  <c r="B31" i="6"/>
  <c r="C31" i="6"/>
  <c r="D31" i="6"/>
  <c r="E31" i="6"/>
  <c r="F31" i="6" s="1"/>
  <c r="B32" i="6"/>
  <c r="C32" i="6"/>
  <c r="D32" i="6"/>
  <c r="E32" i="6"/>
  <c r="F32" i="6" s="1"/>
  <c r="B33" i="6"/>
  <c r="C33" i="6"/>
  <c r="D33" i="6"/>
  <c r="E33" i="6"/>
  <c r="B34" i="6"/>
  <c r="C34" i="6"/>
  <c r="D34" i="6"/>
  <c r="E34" i="6"/>
  <c r="F34" i="6"/>
  <c r="B35" i="6"/>
  <c r="C35" i="6"/>
  <c r="D35" i="6"/>
  <c r="E35" i="6"/>
  <c r="F35" i="6" s="1"/>
  <c r="B36" i="6"/>
  <c r="C36" i="6"/>
  <c r="D36" i="6"/>
  <c r="E36" i="6"/>
  <c r="F36" i="6" s="1"/>
  <c r="B37" i="6"/>
  <c r="C37" i="6"/>
  <c r="D37" i="6"/>
  <c r="E37" i="6"/>
  <c r="B38" i="6"/>
  <c r="C38" i="6"/>
  <c r="D38" i="6"/>
  <c r="E38" i="6"/>
  <c r="F38" i="6"/>
  <c r="B39" i="6"/>
  <c r="C39" i="6"/>
  <c r="D39" i="6"/>
  <c r="E39" i="6"/>
  <c r="F39" i="6" s="1"/>
  <c r="B40" i="6"/>
  <c r="C40" i="6"/>
  <c r="D40" i="6"/>
  <c r="E40" i="6"/>
  <c r="F40" i="6" s="1"/>
  <c r="B41" i="6"/>
  <c r="C41" i="6"/>
  <c r="D41" i="6"/>
  <c r="E41" i="6"/>
  <c r="B42" i="6"/>
  <c r="C42" i="6"/>
  <c r="D42" i="6"/>
  <c r="E42" i="6"/>
  <c r="F42" i="6"/>
  <c r="B43" i="6"/>
  <c r="C43" i="6"/>
  <c r="D43" i="6"/>
  <c r="E43" i="6"/>
  <c r="F43" i="6" s="1"/>
  <c r="B44" i="6"/>
  <c r="C44" i="6"/>
  <c r="D44" i="6"/>
  <c r="E44" i="6"/>
  <c r="F44" i="6" s="1"/>
  <c r="H17" i="5"/>
  <c r="H18" i="5"/>
  <c r="H19" i="5"/>
  <c r="H20" i="5"/>
  <c r="H29" i="5"/>
  <c r="H21" i="5"/>
  <c r="F41" i="6" l="1"/>
  <c r="F37" i="6"/>
  <c r="F33" i="6"/>
  <c r="F29" i="6"/>
  <c r="F25" i="6"/>
  <c r="F21" i="6"/>
  <c r="F17" i="6"/>
  <c r="F13" i="6"/>
  <c r="F9" i="6"/>
  <c r="H22" i="5"/>
  <c r="H34" i="5"/>
  <c r="H23" i="5"/>
  <c r="H27" i="5"/>
  <c r="H49" i="5"/>
  <c r="D2" i="6"/>
  <c r="C2" i="6"/>
  <c r="B2" i="6"/>
  <c r="G51" i="5"/>
  <c r="E2" i="6"/>
  <c r="E45" i="6" l="1"/>
  <c r="F2" i="6"/>
  <c r="H9" i="5"/>
  <c r="H10" i="5"/>
  <c r="H11" i="5"/>
  <c r="H12" i="5"/>
  <c r="H13" i="5"/>
  <c r="H14" i="5"/>
  <c r="H15" i="5"/>
  <c r="H24" i="5"/>
  <c r="H25" i="5"/>
  <c r="H26" i="5"/>
  <c r="H28" i="5"/>
  <c r="H30" i="5"/>
  <c r="H31" i="5"/>
  <c r="H32" i="5"/>
  <c r="H33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50" i="5"/>
  <c r="H8" i="5"/>
  <c r="H51" i="5" l="1"/>
  <c r="F45" i="6"/>
</calcChain>
</file>

<file path=xl/sharedStrings.xml><?xml version="1.0" encoding="utf-8"?>
<sst xmlns="http://schemas.openxmlformats.org/spreadsheetml/2006/main" count="182" uniqueCount="162">
  <si>
    <t>наименование</t>
  </si>
  <si>
    <t>артикул</t>
  </si>
  <si>
    <t>фото</t>
  </si>
  <si>
    <t>420*280/210/370</t>
  </si>
  <si>
    <t>размеры (длина*ширина /глубина/высота ручки)</t>
  </si>
  <si>
    <t>300*350/150/350</t>
  </si>
  <si>
    <t>Корзина овощная круглая высокая  без крышки</t>
  </si>
  <si>
    <t>300*300*250/370</t>
  </si>
  <si>
    <t>Корзина овощная круглая высокая  с крышкой</t>
  </si>
  <si>
    <t>390*230/160/240/320</t>
  </si>
  <si>
    <t>450*280/190/290/390</t>
  </si>
  <si>
    <t>300*300/240/410</t>
  </si>
  <si>
    <t xml:space="preserve"> Корзина "Урожай" овальная №1</t>
  </si>
  <si>
    <t xml:space="preserve"> Корзина "Урожай" овальная №2</t>
  </si>
  <si>
    <t xml:space="preserve"> Корзина круглая "Хозяюшка"</t>
  </si>
  <si>
    <t xml:space="preserve"> Корзина "Калина" №1</t>
  </si>
  <si>
    <t>340*250/190/330</t>
  </si>
  <si>
    <t xml:space="preserve"> Корзина "Калина" №2</t>
  </si>
  <si>
    <t>450*300/240/420</t>
  </si>
  <si>
    <t>Корзина "Осень"</t>
  </si>
  <si>
    <t>440*350/250/420</t>
  </si>
  <si>
    <t>200*200/50</t>
  </si>
  <si>
    <t>250*250/60</t>
  </si>
  <si>
    <t>300*300/70</t>
  </si>
  <si>
    <t>Корзина "Ушат" (глубокая квадратная)</t>
  </si>
  <si>
    <t>310*310/120/140</t>
  </si>
  <si>
    <t>310*310/90/180</t>
  </si>
  <si>
    <t xml:space="preserve"> Корзина "Ушат" (стенки из прута) №4</t>
  </si>
  <si>
    <t>380/380/100/185</t>
  </si>
  <si>
    <t>Корзина-лоток круглая №1</t>
  </si>
  <si>
    <t>Корзина-лоток круглая №2</t>
  </si>
  <si>
    <t>Корзина-лоток круглая №3</t>
  </si>
  <si>
    <t>цена опт</t>
  </si>
  <si>
    <t xml:space="preserve"> Корзина "Ушат" (стенки из прута) №1</t>
  </si>
  <si>
    <t xml:space="preserve"> Корзина "Ушат" (стенки из прута) №2</t>
  </si>
  <si>
    <t xml:space="preserve"> Корзина "Ушат" (стенки из прута) №3</t>
  </si>
  <si>
    <t>Корзина для пикника (овальная, цветная)</t>
  </si>
  <si>
    <t>Корзина для пикника семейная (овальная большая с крышкой, 40 л.)</t>
  </si>
  <si>
    <t>440*330/290/470</t>
  </si>
  <si>
    <t>Корзина для пикника (прямоугольная №1 без крышки на плетёном дне)</t>
  </si>
  <si>
    <t>400*280/260/430</t>
  </si>
  <si>
    <t>400/280/250/450</t>
  </si>
  <si>
    <t>Корзина "Ушат" (с деревянными ручками)</t>
  </si>
  <si>
    <t>260*260/80/155</t>
  </si>
  <si>
    <t>210*210/70/130</t>
  </si>
  <si>
    <t>380*260/225/420</t>
  </si>
  <si>
    <t>410*300/260/510</t>
  </si>
  <si>
    <t>Корзина овальная с ажуром</t>
  </si>
  <si>
    <t>420*280/210/420</t>
  </si>
  <si>
    <t>Корзина для яблок (овальная)</t>
  </si>
  <si>
    <t>Разнообразные и высококачественные корзины из лозы, бересты и других природных материалов. Могут быть изготовлены под заказ  - любой формы, любого размера. Корзины  бывают декоративные и хозяйственные. Для грибов и овощей, для кондитерских изделий. Для фруктов, для игрушек и хозяйственных мелочей, для косметики, для хранения белья. Они служат нам для самых разных целей и всегда актуальны.</t>
  </si>
  <si>
    <t>Корзина "Ушат" (ушат глубокий круглый) №1</t>
  </si>
  <si>
    <t>Корзина "Ушат" (ушат глубокий круглый) №2</t>
  </si>
  <si>
    <t>описание</t>
  </si>
  <si>
    <t>кол-во</t>
  </si>
  <si>
    <t>сумма</t>
  </si>
  <si>
    <t>дно из ивовой лозы и ленты, стенки из лозы</t>
  </si>
  <si>
    <t xml:space="preserve">дно и стенки из ивовой лозы </t>
  </si>
  <si>
    <t>дно и стенки из ивовой лозы и ленты</t>
  </si>
  <si>
    <t>дно и стенки из ивовой лозы и ленты, ручки из берёзовой фанеры</t>
  </si>
  <si>
    <t>дно и стенки из ивовой лозы</t>
  </si>
  <si>
    <t>Корзина хозяйственная (с верёвочными ручками)</t>
  </si>
  <si>
    <t xml:space="preserve">дно из берёзовой фанеры, стенки из ивовой лозы </t>
  </si>
  <si>
    <t>итого:</t>
  </si>
  <si>
    <t>дно из ивовой лозы и ленты,  стенки из ивовой лозы и светлой и тонированной ленты</t>
  </si>
  <si>
    <t>дно из ивовой лозы, крышка и стенки из светлой и тонированной лозы</t>
  </si>
  <si>
    <t xml:space="preserve">дно и стенки из ивовой лозы, крышка из лозы и ленты </t>
  </si>
  <si>
    <t>дно, стенки и крышка из ивовой лозы и ленты</t>
  </si>
  <si>
    <t xml:space="preserve">дно и стенки из светлой и тонированной ивовой лозы </t>
  </si>
  <si>
    <t>дно из ивовой лозы и ленты, стенки из прута</t>
  </si>
  <si>
    <t>дно, стенки и крышки из ивовой лозы и ленты</t>
  </si>
  <si>
    <t xml:space="preserve">дно из берёзовой фанеры, стенки из ивовой лозы, ручки из верёвки </t>
  </si>
  <si>
    <t>350*350/280/360</t>
  </si>
  <si>
    <t>280*280/210/300</t>
  </si>
  <si>
    <t xml:space="preserve">     Каталог "Корзины хозяйственные"                                                                             </t>
  </si>
  <si>
    <t>Корзина "Дорожная"</t>
  </si>
  <si>
    <t>400*170/300/440</t>
  </si>
  <si>
    <t>дно и стенки из ивовой лозы, внутри плетёная перегородка</t>
  </si>
  <si>
    <t>430*320/230</t>
  </si>
  <si>
    <r>
      <t xml:space="preserve">Правообладатель  бренда ВЯТСКАЯ КОРЗИНА (ВЯТСКИЙ КОРЗИНОЧНЫЙ ПРОМЫСЕЛ) - </t>
    </r>
    <r>
      <rPr>
        <b/>
        <sz val="12"/>
        <rFont val="Arial"/>
        <family val="2"/>
        <charset val="204"/>
      </rPr>
      <t>ООО "Азимут" Кировская обл., г.Кирово-Чепецк, ул.Калинина, д.7, ( 83361) 4-75-33, e-mail: ivolga4@yandex.ru</t>
    </r>
    <r>
      <rPr>
        <sz val="12"/>
        <rFont val="Arial"/>
        <family val="2"/>
        <charset val="204"/>
      </rPr>
      <t xml:space="preserve"> Продукции предприятия ООО «Азимут» присвоен официальный статус изделий народных художественных промыслов России.</t>
    </r>
  </si>
  <si>
    <t>Корзина "Садовод" (на плетёном дне)</t>
  </si>
  <si>
    <t>Корзина "Садовод" (на фанерном дне)</t>
  </si>
  <si>
    <t>300*300/250/320</t>
  </si>
  <si>
    <t>300*300/260/340</t>
  </si>
  <si>
    <t>600*350/230</t>
  </si>
  <si>
    <t>Корзина для пикника (овальная с крышками на плетёном дне)</t>
  </si>
  <si>
    <t>Корзина для пикника (прямоугольная  с крышками на плетёном дне)</t>
  </si>
  <si>
    <t>400*290/250/420</t>
  </si>
  <si>
    <t>450*300/200</t>
  </si>
  <si>
    <t>Корзина-лоток универсальная (большая)</t>
  </si>
  <si>
    <t>Корзина-лоток универсальная (малая)</t>
  </si>
  <si>
    <t>280*290/90/130</t>
  </si>
  <si>
    <t xml:space="preserve">дно и стенки из окорённой и неокорённой ивовой лозы </t>
  </si>
  <si>
    <t>Корзина-лоток овальная "Травница"</t>
  </si>
  <si>
    <t>400*320/220</t>
  </si>
  <si>
    <t>Корзина садовая овальная</t>
  </si>
  <si>
    <t>390*310/230/400</t>
  </si>
  <si>
    <t>Корзина  садовая  овальная с крышкой</t>
  </si>
  <si>
    <t>450*350/260</t>
  </si>
  <si>
    <t xml:space="preserve">дно, стенки и ручки из ивовой лозы </t>
  </si>
  <si>
    <t xml:space="preserve">Корзина "Тайга" </t>
  </si>
  <si>
    <t>420*300/170/350</t>
  </si>
  <si>
    <t>дно,стенки и ручка из окорённой и неокорённой ивовой лозы и ленты</t>
  </si>
  <si>
    <t>Корзина "Дачная"</t>
  </si>
  <si>
    <t>420*310/170/330</t>
  </si>
  <si>
    <t xml:space="preserve">дно, стенки и ручки из светлой и тонированной ивовой лозы </t>
  </si>
  <si>
    <t>Корзина с откидными ручками</t>
  </si>
  <si>
    <t>430*340/200/320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</si>
  <si>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</si>
  <si>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</si>
  <si>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</si>
  <si>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t>Корзина-переноска для кошек/Корзина хозяйственная (овальная без крышки) №2</t>
  </si>
  <si>
    <t>Корзина-переноска для кошек/Корзина хозяйственная (овальная с крышкой) №1</t>
  </si>
  <si>
    <t>Корзина-переноска для кошек/Корзина хозяйственная (овальная с крышкой) №2</t>
  </si>
  <si>
    <t xml:space="preserve">Корзина для покупок </t>
  </si>
  <si>
    <t>360*200/340/480</t>
  </si>
  <si>
    <r>
      <t xml:space="preserve">Плетение окорённым и неокорённым </t>
    </r>
    <r>
      <rPr>
        <b/>
        <sz val="16"/>
        <color rgb="FFFF0000"/>
        <rFont val="Arial"/>
        <family val="2"/>
        <charset val="204"/>
      </rPr>
      <t>прутом ивы</t>
    </r>
    <r>
      <rPr>
        <sz val="16"/>
        <color rgb="FFFF0000"/>
        <rFont val="Arial"/>
        <family val="2"/>
        <charset val="204"/>
      </rPr>
      <t xml:space="preserve">, </t>
    </r>
    <r>
      <rPr>
        <sz val="16"/>
        <color theme="1"/>
        <rFont val="Arial"/>
        <family val="2"/>
        <charset val="204"/>
      </rPr>
      <t>крепление ручек с помощью проволоки</t>
    </r>
  </si>
  <si>
    <r>
      <t xml:space="preserve">Плетение окорённым и неокорённым </t>
    </r>
    <r>
      <rPr>
        <b/>
        <sz val="16"/>
        <color rgb="FFFF0000"/>
        <rFont val="Arial"/>
        <family val="2"/>
        <charset val="204"/>
      </rPr>
      <t>прутом и лентой ивы,</t>
    </r>
    <r>
      <rPr>
        <sz val="16"/>
        <color theme="1"/>
        <rFont val="Arial"/>
        <family val="2"/>
        <charset val="204"/>
      </rPr>
      <t xml:space="preserve"> крепление ручек с помощью проволоки</t>
    </r>
  </si>
  <si>
    <t xml:space="preserve">ПХД83/1/1 </t>
  </si>
  <si>
    <t>ПХД83/1/2</t>
  </si>
  <si>
    <t>ПХД83/1/3</t>
  </si>
  <si>
    <t>ПХД80/1/1</t>
  </si>
  <si>
    <t>ПХД80/1/2</t>
  </si>
  <si>
    <t>ПХД80/1/3</t>
  </si>
  <si>
    <t>ПХД80/1/4</t>
  </si>
  <si>
    <t>ПХД80/2</t>
  </si>
  <si>
    <t>НХП154</t>
  </si>
  <si>
    <t>НХП146</t>
  </si>
  <si>
    <t>НХП144</t>
  </si>
  <si>
    <t>НХП145</t>
  </si>
  <si>
    <t>НХП140</t>
  </si>
  <si>
    <t>ПХД129</t>
  </si>
  <si>
    <t>ПХД124/1</t>
  </si>
  <si>
    <t>ПХД124</t>
  </si>
  <si>
    <t>ИНП14</t>
  </si>
  <si>
    <t>ИНП29/1</t>
  </si>
  <si>
    <t>ИНП29/2</t>
  </si>
  <si>
    <t>НХП133/2</t>
  </si>
  <si>
    <t>НХП133/1</t>
  </si>
  <si>
    <t>НХП137</t>
  </si>
  <si>
    <t>ПХД55/1</t>
  </si>
  <si>
    <t>ПХД55/2</t>
  </si>
  <si>
    <t>ПХД81/1</t>
  </si>
  <si>
    <t>ПХД81/2</t>
  </si>
  <si>
    <t>ИНП152</t>
  </si>
  <si>
    <t xml:space="preserve">ПХД84/1 </t>
  </si>
  <si>
    <t xml:space="preserve">ПХД56/2 </t>
  </si>
  <si>
    <t>ПХД56/1</t>
  </si>
  <si>
    <t>НХП17/5</t>
  </si>
  <si>
    <t>НХП17/6</t>
  </si>
  <si>
    <t>НХП17/3</t>
  </si>
  <si>
    <t>НХП17/4</t>
  </si>
  <si>
    <t>НХП112/1</t>
  </si>
  <si>
    <t>НХП112/2</t>
  </si>
  <si>
    <t>ИНП23</t>
  </si>
  <si>
    <t>ПХД184/1</t>
  </si>
  <si>
    <t>НХП159/1</t>
  </si>
  <si>
    <t>НХП159/2</t>
  </si>
  <si>
    <t>ИНП30</t>
  </si>
  <si>
    <t>ПХД116</t>
  </si>
  <si>
    <t>ПХД56/3</t>
  </si>
  <si>
    <t>Корзина-переноска для кошек/Корзина хозяйственная (овальная без крышки) №1 (10литров)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</si>
</sst>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6" x14ac:knownFonts="1">
    <font>
      <sz val="10"/>
      <name val="Arial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6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8"/>
      <color theme="1"/>
      <name val="Arial"/>
      <family val="2"/>
      <charset val="204"/>
    </font>
    <font>
      <sz val="14"/>
      <name val="Arial"/>
      <family val="2"/>
      <charset val="204"/>
    </font>
    <font>
      <b/>
      <i/>
      <sz val="18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4"/>
      <color theme="1"/>
      <name val="Arial"/>
      <family val="2"/>
      <charset val="204"/>
    </font>
    <font>
      <sz val="16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horizontal="center" vertical="center" wrapText="1"/>
    </xf>
    <xf numFmtId="164" fontId="10" fillId="0" borderId="14" xfId="0" applyNumberFormat="1" applyFont="1" applyFill="1" applyBorder="1" applyAlignment="1">
      <alignment horizontal="center" vertical="center" wrapText="1"/>
    </xf>
    <xf numFmtId="164" fontId="10" fillId="0" borderId="1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164" fontId="5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1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0" fillId="0" borderId="8" xfId="0" applyBorder="1" applyAlignment="1"/>
    <xf numFmtId="0" fontId="0" fillId="0" borderId="9" xfId="0" applyBorder="1" applyAlignment="1"/>
    <xf numFmtId="0" fontId="4" fillId="0" borderId="8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</xdr:col>
      <xdr:colOff>1304925</xdr:colOff>
      <xdr:row>40</xdr:row>
      <xdr:rowOff>0</xdr:rowOff>
    </xdr:to>
    <xdr:pic>
      <xdr:nvPicPr>
        <xdr:cNvPr id="6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138855450"/>
          <a:ext cx="1304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1504950</xdr:colOff>
      <xdr:row>31</xdr:row>
      <xdr:rowOff>0</xdr:rowOff>
    </xdr:to>
    <xdr:pic>
      <xdr:nvPicPr>
        <xdr:cNvPr id="7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888206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41</xdr:row>
      <xdr:rowOff>342900</xdr:rowOff>
    </xdr:from>
    <xdr:to>
      <xdr:col>1</xdr:col>
      <xdr:colOff>1181100</xdr:colOff>
      <xdr:row>42</xdr:row>
      <xdr:rowOff>0</xdr:rowOff>
    </xdr:to>
    <xdr:pic>
      <xdr:nvPicPr>
        <xdr:cNvPr id="8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43532225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1933575</xdr:colOff>
      <xdr:row>44</xdr:row>
      <xdr:rowOff>0</xdr:rowOff>
    </xdr:to>
    <xdr:pic>
      <xdr:nvPicPr>
        <xdr:cNvPr id="9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477899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18</xdr:row>
      <xdr:rowOff>323850</xdr:rowOff>
    </xdr:from>
    <xdr:to>
      <xdr:col>1</xdr:col>
      <xdr:colOff>1933575</xdr:colOff>
      <xdr:row>19</xdr:row>
      <xdr:rowOff>0</xdr:rowOff>
    </xdr:to>
    <xdr:pic>
      <xdr:nvPicPr>
        <xdr:cNvPr id="1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13728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44</xdr:row>
      <xdr:rowOff>0</xdr:rowOff>
    </xdr:from>
    <xdr:to>
      <xdr:col>0</xdr:col>
      <xdr:colOff>1733550</xdr:colOff>
      <xdr:row>44</xdr:row>
      <xdr:rowOff>0</xdr:rowOff>
    </xdr:to>
    <xdr:pic>
      <xdr:nvPicPr>
        <xdr:cNvPr id="30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4171950"/>
          <a:ext cx="13049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</xdr:colOff>
      <xdr:row>35</xdr:row>
      <xdr:rowOff>0</xdr:rowOff>
    </xdr:from>
    <xdr:to>
      <xdr:col>0</xdr:col>
      <xdr:colOff>1876425</xdr:colOff>
      <xdr:row>35</xdr:row>
      <xdr:rowOff>0</xdr:rowOff>
    </xdr:to>
    <xdr:pic>
      <xdr:nvPicPr>
        <xdr:cNvPr id="33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9829800"/>
          <a:ext cx="15049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45</xdr:row>
      <xdr:rowOff>342900</xdr:rowOff>
    </xdr:from>
    <xdr:to>
      <xdr:col>0</xdr:col>
      <xdr:colOff>1609725</xdr:colOff>
      <xdr:row>45</xdr:row>
      <xdr:rowOff>342900</xdr:rowOff>
    </xdr:to>
    <xdr:pic>
      <xdr:nvPicPr>
        <xdr:cNvPr id="35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3744575"/>
          <a:ext cx="11811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1933575</xdr:colOff>
      <xdr:row>49</xdr:row>
      <xdr:rowOff>0</xdr:rowOff>
    </xdr:to>
    <xdr:pic>
      <xdr:nvPicPr>
        <xdr:cNvPr id="41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24622125"/>
          <a:ext cx="19335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323850</xdr:rowOff>
    </xdr:from>
    <xdr:to>
      <xdr:col>0</xdr:col>
      <xdr:colOff>1933575</xdr:colOff>
      <xdr:row>23</xdr:row>
      <xdr:rowOff>323850</xdr:rowOff>
    </xdr:to>
    <xdr:pic>
      <xdr:nvPicPr>
        <xdr:cNvPr id="5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665607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41</xdr:row>
      <xdr:rowOff>123825</xdr:rowOff>
    </xdr:from>
    <xdr:to>
      <xdr:col>0</xdr:col>
      <xdr:colOff>2581275</xdr:colOff>
      <xdr:row>42</xdr:row>
      <xdr:rowOff>1061167</xdr:rowOff>
    </xdr:to>
    <xdr:pic>
      <xdr:nvPicPr>
        <xdr:cNvPr id="82" name="Рисунок 81" descr="DSC02138.jpg"/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76200" y="91973400"/>
          <a:ext cx="2505075" cy="212796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29</xdr:row>
      <xdr:rowOff>22381</xdr:rowOff>
    </xdr:from>
    <xdr:to>
      <xdr:col>0</xdr:col>
      <xdr:colOff>2466975</xdr:colOff>
      <xdr:row>29</xdr:row>
      <xdr:rowOff>2314575</xdr:rowOff>
    </xdr:to>
    <xdr:pic>
      <xdr:nvPicPr>
        <xdr:cNvPr id="117" name="Рисунок 116" descr="Безымянный-1.jpg"/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219075" y="46790131"/>
          <a:ext cx="2247900" cy="2292194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43</xdr:row>
      <xdr:rowOff>219075</xdr:rowOff>
    </xdr:from>
    <xdr:to>
      <xdr:col>0</xdr:col>
      <xdr:colOff>2390774</xdr:colOff>
      <xdr:row>43</xdr:row>
      <xdr:rowOff>2932267</xdr:rowOff>
    </xdr:to>
    <xdr:pic>
      <xdr:nvPicPr>
        <xdr:cNvPr id="135" name="Рисунок 134" descr="хозяюшка (2).jpg"/>
        <xdr:cNvPicPr>
          <a:picLocks noChangeAspect="1"/>
        </xdr:cNvPicPr>
      </xdr:nvPicPr>
      <xdr:blipFill>
        <a:blip xmlns:r="http://schemas.openxmlformats.org/officeDocument/2006/relationships" r:embed="rId7" cstate="email"/>
        <a:srcRect l="3057" t="3063"/>
        <a:stretch>
          <a:fillRect/>
        </a:stretch>
      </xdr:blipFill>
      <xdr:spPr>
        <a:xfrm>
          <a:off x="276225" y="129959100"/>
          <a:ext cx="2114549" cy="2713192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39</xdr:row>
      <xdr:rowOff>123825</xdr:rowOff>
    </xdr:from>
    <xdr:to>
      <xdr:col>0</xdr:col>
      <xdr:colOff>2380869</xdr:colOff>
      <xdr:row>40</xdr:row>
      <xdr:rowOff>1009650</xdr:rowOff>
    </xdr:to>
    <xdr:pic>
      <xdr:nvPicPr>
        <xdr:cNvPr id="146" name="Рисунок 145" descr="НХП 0056-1 (2).jpg"/>
        <xdr:cNvPicPr>
          <a:picLocks noChangeAspect="1"/>
        </xdr:cNvPicPr>
      </xdr:nvPicPr>
      <xdr:blipFill>
        <a:blip xmlns:r="http://schemas.openxmlformats.org/officeDocument/2006/relationships" r:embed="rId8" cstate="email"/>
        <a:srcRect l="3494" t="823"/>
        <a:stretch>
          <a:fillRect/>
        </a:stretch>
      </xdr:blipFill>
      <xdr:spPr>
        <a:xfrm>
          <a:off x="276225" y="124968000"/>
          <a:ext cx="2104644" cy="2295525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27</xdr:row>
      <xdr:rowOff>38100</xdr:rowOff>
    </xdr:from>
    <xdr:to>
      <xdr:col>0</xdr:col>
      <xdr:colOff>2276803</xdr:colOff>
      <xdr:row>27</xdr:row>
      <xdr:rowOff>2171700</xdr:rowOff>
    </xdr:to>
    <xdr:pic>
      <xdr:nvPicPr>
        <xdr:cNvPr id="112" name="Рисунок 111" descr="ИНП5 Садовод.png"/>
        <xdr:cNvPicPr>
          <a:picLocks noChangeAspect="1"/>
        </xdr:cNvPicPr>
      </xdr:nvPicPr>
      <xdr:blipFill>
        <a:blip xmlns:r="http://schemas.openxmlformats.org/officeDocument/2006/relationships" r:embed="rId9">
          <a:lum bright="10000"/>
        </a:blip>
        <a:stretch>
          <a:fillRect/>
        </a:stretch>
      </xdr:blipFill>
      <xdr:spPr>
        <a:xfrm>
          <a:off x="419100" y="15116175"/>
          <a:ext cx="1857703" cy="21336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37</xdr:row>
      <xdr:rowOff>114300</xdr:rowOff>
    </xdr:from>
    <xdr:to>
      <xdr:col>0</xdr:col>
      <xdr:colOff>2524125</xdr:colOff>
      <xdr:row>38</xdr:row>
      <xdr:rowOff>992522</xdr:rowOff>
    </xdr:to>
    <xdr:pic>
      <xdr:nvPicPr>
        <xdr:cNvPr id="115" name="Рисунок 114" descr="хозяйственная овальная без крышки (2).jpg"/>
        <xdr:cNvPicPr>
          <a:picLocks noChangeAspect="1"/>
        </xdr:cNvPicPr>
      </xdr:nvPicPr>
      <xdr:blipFill>
        <a:blip xmlns:r="http://schemas.openxmlformats.org/officeDocument/2006/relationships" r:embed="rId10" cstate="email"/>
        <a:srcRect l="3239" t="1665"/>
        <a:stretch>
          <a:fillRect/>
        </a:stretch>
      </xdr:blipFill>
      <xdr:spPr>
        <a:xfrm>
          <a:off x="247650" y="122443875"/>
          <a:ext cx="2276475" cy="2249822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30</xdr:row>
      <xdr:rowOff>28575</xdr:rowOff>
    </xdr:from>
    <xdr:to>
      <xdr:col>0</xdr:col>
      <xdr:colOff>2276475</xdr:colOff>
      <xdr:row>30</xdr:row>
      <xdr:rowOff>1881621</xdr:rowOff>
    </xdr:to>
    <xdr:pic>
      <xdr:nvPicPr>
        <xdr:cNvPr id="121" name="Рисунок 120" descr="НХП0055 2 корзина для пикника семейная с крышкой 40л..png"/>
        <xdr:cNvPicPr>
          <a:picLocks noChangeAspect="1"/>
        </xdr:cNvPicPr>
      </xdr:nvPicPr>
      <xdr:blipFill>
        <a:blip xmlns:r="http://schemas.openxmlformats.org/officeDocument/2006/relationships" r:embed="rId11" cstate="email">
          <a:lum bright="10000"/>
        </a:blip>
        <a:stretch>
          <a:fillRect/>
        </a:stretch>
      </xdr:blipFill>
      <xdr:spPr>
        <a:xfrm>
          <a:off x="371475" y="44643675"/>
          <a:ext cx="1905000" cy="1853046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31</xdr:row>
      <xdr:rowOff>104774</xdr:rowOff>
    </xdr:from>
    <xdr:to>
      <xdr:col>0</xdr:col>
      <xdr:colOff>2114635</xdr:colOff>
      <xdr:row>31</xdr:row>
      <xdr:rowOff>2076449</xdr:rowOff>
    </xdr:to>
    <xdr:pic>
      <xdr:nvPicPr>
        <xdr:cNvPr id="80" name="Рисунок 79" descr="НХП0081 1 корзина для пикника прямоугольная без крышки на плетеном дне.png"/>
        <xdr:cNvPicPr>
          <a:picLocks noChangeAspect="1"/>
        </xdr:cNvPicPr>
      </xdr:nvPicPr>
      <xdr:blipFill>
        <a:blip xmlns:r="http://schemas.openxmlformats.org/officeDocument/2006/relationships" r:embed="rId12" cstate="email"/>
        <a:stretch>
          <a:fillRect/>
        </a:stretch>
      </xdr:blipFill>
      <xdr:spPr>
        <a:xfrm>
          <a:off x="390525" y="46748699"/>
          <a:ext cx="1724110" cy="1971675"/>
        </a:xfrm>
        <a:prstGeom prst="rect">
          <a:avLst/>
        </a:prstGeom>
      </xdr:spPr>
    </xdr:pic>
    <xdr:clientData/>
  </xdr:twoCellAnchor>
  <xdr:twoCellAnchor editAs="oneCell">
    <xdr:from>
      <xdr:col>0</xdr:col>
      <xdr:colOff>552449</xdr:colOff>
      <xdr:row>32</xdr:row>
      <xdr:rowOff>28575</xdr:rowOff>
    </xdr:from>
    <xdr:to>
      <xdr:col>0</xdr:col>
      <xdr:colOff>2248892</xdr:colOff>
      <xdr:row>32</xdr:row>
      <xdr:rowOff>1895475</xdr:rowOff>
    </xdr:to>
    <xdr:pic>
      <xdr:nvPicPr>
        <xdr:cNvPr id="84" name="Рисунок 83" descr="НХП0081 2 корзина для пикника прямоугольная с крышками на плетеном дне.png"/>
        <xdr:cNvPicPr>
          <a:picLocks noChangeAspect="1"/>
        </xdr:cNvPicPr>
      </xdr:nvPicPr>
      <xdr:blipFill>
        <a:blip xmlns:r="http://schemas.openxmlformats.org/officeDocument/2006/relationships" r:embed="rId13" cstate="email"/>
        <a:stretch>
          <a:fillRect/>
        </a:stretch>
      </xdr:blipFill>
      <xdr:spPr>
        <a:xfrm>
          <a:off x="552449" y="48548925"/>
          <a:ext cx="1696443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</xdr:row>
      <xdr:rowOff>65730</xdr:rowOff>
    </xdr:from>
    <xdr:to>
      <xdr:col>0</xdr:col>
      <xdr:colOff>2305050</xdr:colOff>
      <xdr:row>34</xdr:row>
      <xdr:rowOff>2076449</xdr:rowOff>
    </xdr:to>
    <xdr:pic>
      <xdr:nvPicPr>
        <xdr:cNvPr id="109" name="Рисунок 108" descr="НХП0084 для яблок овальная.jpg"/>
        <xdr:cNvPicPr>
          <a:picLocks noChangeAspect="1"/>
        </xdr:cNvPicPr>
      </xdr:nvPicPr>
      <xdr:blipFill>
        <a:blip xmlns:r="http://schemas.openxmlformats.org/officeDocument/2006/relationships" r:embed="rId14" cstate="email"/>
        <a:stretch>
          <a:fillRect/>
        </a:stretch>
      </xdr:blipFill>
      <xdr:spPr>
        <a:xfrm>
          <a:off x="381000" y="66293055"/>
          <a:ext cx="1924050" cy="201071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44</xdr:row>
      <xdr:rowOff>85725</xdr:rowOff>
    </xdr:from>
    <xdr:to>
      <xdr:col>0</xdr:col>
      <xdr:colOff>2371724</xdr:colOff>
      <xdr:row>44</xdr:row>
      <xdr:rowOff>2171700</xdr:rowOff>
    </xdr:to>
    <xdr:pic>
      <xdr:nvPicPr>
        <xdr:cNvPr id="122" name="Рисунок 121" descr="Корзина овальная с ажуром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85749" y="145618200"/>
          <a:ext cx="2085975" cy="2085975"/>
        </a:xfrm>
        <a:prstGeom prst="rect">
          <a:avLst/>
        </a:prstGeom>
      </xdr:spPr>
    </xdr:pic>
    <xdr:clientData/>
  </xdr:twoCellAnchor>
  <xdr:twoCellAnchor editAs="oneCell">
    <xdr:from>
      <xdr:col>0</xdr:col>
      <xdr:colOff>266699</xdr:colOff>
      <xdr:row>23</xdr:row>
      <xdr:rowOff>66674</xdr:rowOff>
    </xdr:from>
    <xdr:to>
      <xdr:col>0</xdr:col>
      <xdr:colOff>2524125</xdr:colOff>
      <xdr:row>23</xdr:row>
      <xdr:rowOff>1657349</xdr:rowOff>
    </xdr:to>
    <xdr:pic>
      <xdr:nvPicPr>
        <xdr:cNvPr id="153" name="Рисунок 152" descr="НХП0080-3 Ушат квадратный.jpe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66699" y="13239749"/>
          <a:ext cx="2257426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14</xdr:row>
      <xdr:rowOff>152400</xdr:rowOff>
    </xdr:from>
    <xdr:to>
      <xdr:col>0</xdr:col>
      <xdr:colOff>2430752</xdr:colOff>
      <xdr:row>14</xdr:row>
      <xdr:rowOff>2105025</xdr:rowOff>
    </xdr:to>
    <xdr:pic>
      <xdr:nvPicPr>
        <xdr:cNvPr id="155" name="Рисунок 154" descr="IMG_9685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66700" y="11039475"/>
          <a:ext cx="2164052" cy="19526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10</xdr:row>
      <xdr:rowOff>76199</xdr:rowOff>
    </xdr:from>
    <xdr:to>
      <xdr:col>0</xdr:col>
      <xdr:colOff>2564605</xdr:colOff>
      <xdr:row>13</xdr:row>
      <xdr:rowOff>380999</xdr:rowOff>
    </xdr:to>
    <xdr:pic>
      <xdr:nvPicPr>
        <xdr:cNvPr id="87" name="Рисунок 86" descr="комплект корзина ушат (1)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9074" y="8867774"/>
          <a:ext cx="2345531" cy="187642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209549</xdr:colOff>
      <xdr:row>49</xdr:row>
      <xdr:rowOff>104775</xdr:rowOff>
    </xdr:from>
    <xdr:to>
      <xdr:col>0</xdr:col>
      <xdr:colOff>2505532</xdr:colOff>
      <xdr:row>49</xdr:row>
      <xdr:rowOff>2009775</xdr:rowOff>
    </xdr:to>
    <xdr:pic>
      <xdr:nvPicPr>
        <xdr:cNvPr id="119" name="Рисунок 118" descr="НХП0056-3 Корзина хозяйственная (с верёвочными ручками) (2).jp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9549" y="152571450"/>
          <a:ext cx="2295983" cy="190500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7</xdr:row>
      <xdr:rowOff>57149</xdr:rowOff>
    </xdr:from>
    <xdr:to>
      <xdr:col>0</xdr:col>
      <xdr:colOff>2390775</xdr:colOff>
      <xdr:row>9</xdr:row>
      <xdr:rowOff>646696</xdr:rowOff>
    </xdr:to>
    <xdr:pic>
      <xdr:nvPicPr>
        <xdr:cNvPr id="89" name="Рисунок 88" descr="Корзина-лоток круглая набор (3)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95275" y="2867024"/>
          <a:ext cx="2095500" cy="2018297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257174</xdr:colOff>
      <xdr:row>47</xdr:row>
      <xdr:rowOff>57149</xdr:rowOff>
    </xdr:from>
    <xdr:to>
      <xdr:col>0</xdr:col>
      <xdr:colOff>2460431</xdr:colOff>
      <xdr:row>47</xdr:row>
      <xdr:rowOff>2238374</xdr:rowOff>
    </xdr:to>
    <xdr:pic>
      <xdr:nvPicPr>
        <xdr:cNvPr id="124" name="Рисунок 123" descr="ИНП30 Корзина Осень (3).jp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7174" y="150228299"/>
          <a:ext cx="2203257" cy="21812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495299</xdr:colOff>
      <xdr:row>35</xdr:row>
      <xdr:rowOff>31478</xdr:rowOff>
    </xdr:from>
    <xdr:to>
      <xdr:col>0</xdr:col>
      <xdr:colOff>2505074</xdr:colOff>
      <xdr:row>35</xdr:row>
      <xdr:rowOff>2571749</xdr:rowOff>
    </xdr:to>
    <xdr:pic>
      <xdr:nvPicPr>
        <xdr:cNvPr id="133" name="Рисунок 132" descr="НХп 056-2 Корзина овощная круглая высокая  без крышки (3).jp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95299" y="123456428"/>
          <a:ext cx="2009775" cy="2540271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36</xdr:row>
      <xdr:rowOff>76200</xdr:rowOff>
    </xdr:from>
    <xdr:to>
      <xdr:col>0</xdr:col>
      <xdr:colOff>2452316</xdr:colOff>
      <xdr:row>36</xdr:row>
      <xdr:rowOff>2800350</xdr:rowOff>
    </xdr:to>
    <xdr:pic>
      <xdr:nvPicPr>
        <xdr:cNvPr id="140" name="Рисунок 139" descr="НХП 056-1 Корзина овощная круглая высокая  с крышкой (1).jp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61950" y="125920500"/>
          <a:ext cx="2090366" cy="27241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48</xdr:row>
      <xdr:rowOff>56341</xdr:rowOff>
    </xdr:from>
    <xdr:to>
      <xdr:col>0</xdr:col>
      <xdr:colOff>2495550</xdr:colOff>
      <xdr:row>48</xdr:row>
      <xdr:rowOff>2180415</xdr:rowOff>
    </xdr:to>
    <xdr:pic>
      <xdr:nvPicPr>
        <xdr:cNvPr id="34" name="Рисунок 33" descr="корзина дорожная (9)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42875" y="60444841"/>
          <a:ext cx="2352675" cy="212407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209550</xdr:rowOff>
    </xdr:from>
    <xdr:to>
      <xdr:col>0</xdr:col>
      <xdr:colOff>2670522</xdr:colOff>
      <xdr:row>1</xdr:row>
      <xdr:rowOff>828675</xdr:rowOff>
    </xdr:to>
    <xdr:pic>
      <xdr:nvPicPr>
        <xdr:cNvPr id="37" name="Рисунок 36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100" y="209550"/>
          <a:ext cx="2632422" cy="1000125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0</xdr:row>
      <xdr:rowOff>0</xdr:rowOff>
    </xdr:from>
    <xdr:to>
      <xdr:col>6</xdr:col>
      <xdr:colOff>723900</xdr:colOff>
      <xdr:row>2</xdr:row>
      <xdr:rowOff>942976</xdr:rowOff>
    </xdr:to>
    <xdr:pic>
      <xdr:nvPicPr>
        <xdr:cNvPr id="36" name="Рисунок 35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363200" y="0"/>
          <a:ext cx="2105025" cy="2209801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295274</xdr:colOff>
      <xdr:row>26</xdr:row>
      <xdr:rowOff>38099</xdr:rowOff>
    </xdr:from>
    <xdr:to>
      <xdr:col>0</xdr:col>
      <xdr:colOff>2448187</xdr:colOff>
      <xdr:row>26</xdr:row>
      <xdr:rowOff>2295524</xdr:rowOff>
    </xdr:to>
    <xdr:pic>
      <xdr:nvPicPr>
        <xdr:cNvPr id="38" name="Рисунок 37" descr="DSC09383.jp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95274" y="14639924"/>
          <a:ext cx="2152913" cy="225742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33</xdr:row>
      <xdr:rowOff>57150</xdr:rowOff>
    </xdr:from>
    <xdr:to>
      <xdr:col>0</xdr:col>
      <xdr:colOff>2466975</xdr:colOff>
      <xdr:row>33</xdr:row>
      <xdr:rowOff>2286000</xdr:rowOff>
    </xdr:to>
    <xdr:pic>
      <xdr:nvPicPr>
        <xdr:cNvPr id="42" name="Рисунок 41" descr="ИНП152 Корзина для пикника овальная с крышками на плетёном дне (1)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38125" y="35842575"/>
          <a:ext cx="2228850" cy="2228850"/>
        </a:xfrm>
        <a:prstGeom prst="rect">
          <a:avLst/>
        </a:prstGeom>
      </xdr:spPr>
    </xdr:pic>
    <xdr:clientData/>
  </xdr:twoCellAnchor>
  <xdr:twoCellAnchor editAs="oneCell">
    <xdr:from>
      <xdr:col>6</xdr:col>
      <xdr:colOff>723900</xdr:colOff>
      <xdr:row>0</xdr:row>
      <xdr:rowOff>9524</xdr:rowOff>
    </xdr:from>
    <xdr:to>
      <xdr:col>7</xdr:col>
      <xdr:colOff>1185878</xdr:colOff>
      <xdr:row>2</xdr:row>
      <xdr:rowOff>923952</xdr:rowOff>
    </xdr:to>
    <xdr:pic>
      <xdr:nvPicPr>
        <xdr:cNvPr id="43" name="Рисунок 42" descr="DSC09852.jp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468225" y="9524"/>
          <a:ext cx="1557353" cy="218125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21</xdr:row>
      <xdr:rowOff>85725</xdr:rowOff>
    </xdr:from>
    <xdr:to>
      <xdr:col>0</xdr:col>
      <xdr:colOff>2577521</xdr:colOff>
      <xdr:row>22</xdr:row>
      <xdr:rowOff>838962</xdr:rowOff>
    </xdr:to>
    <xdr:pic>
      <xdr:nvPicPr>
        <xdr:cNvPr id="44" name="Рисунок 43" descr="корзина-лоток универсальная (4)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5724" y="13144500"/>
          <a:ext cx="2491797" cy="1667637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533401</xdr:colOff>
      <xdr:row>20</xdr:row>
      <xdr:rowOff>23678</xdr:rowOff>
    </xdr:from>
    <xdr:to>
      <xdr:col>0</xdr:col>
      <xdr:colOff>2171700</xdr:colOff>
      <xdr:row>20</xdr:row>
      <xdr:rowOff>1165872</xdr:rowOff>
    </xdr:to>
    <xdr:pic>
      <xdr:nvPicPr>
        <xdr:cNvPr id="45" name="Рисунок 44" descr="ИНП174 Корзина-лоток овальная Травница (1)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33401" y="11082203"/>
          <a:ext cx="1638299" cy="1142194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20</xdr:row>
      <xdr:rowOff>1134467</xdr:rowOff>
    </xdr:from>
    <xdr:to>
      <xdr:col>0</xdr:col>
      <xdr:colOff>2171700</xdr:colOff>
      <xdr:row>20</xdr:row>
      <xdr:rowOff>2251928</xdr:rowOff>
    </xdr:to>
    <xdr:pic>
      <xdr:nvPicPr>
        <xdr:cNvPr id="46" name="Рисунок 45" descr="ИНП174 Корзина-лоток овальная Травница (5)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90550" y="12192992"/>
          <a:ext cx="1581150" cy="111746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45</xdr:row>
      <xdr:rowOff>28575</xdr:rowOff>
    </xdr:from>
    <xdr:to>
      <xdr:col>0</xdr:col>
      <xdr:colOff>2597576</xdr:colOff>
      <xdr:row>46</xdr:row>
      <xdr:rowOff>1057275</xdr:rowOff>
    </xdr:to>
    <xdr:pic>
      <xdr:nvPicPr>
        <xdr:cNvPr id="40" name="Рисунок 39" descr="_T3A3680.jp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90500" y="57388125"/>
          <a:ext cx="2407076" cy="20955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200024</xdr:colOff>
      <xdr:row>24</xdr:row>
      <xdr:rowOff>19050</xdr:rowOff>
    </xdr:from>
    <xdr:to>
      <xdr:col>0</xdr:col>
      <xdr:colOff>2516973</xdr:colOff>
      <xdr:row>25</xdr:row>
      <xdr:rowOff>1019175</xdr:rowOff>
    </xdr:to>
    <xdr:pic>
      <xdr:nvPicPr>
        <xdr:cNvPr id="39" name="Рисунок 38" descr="_T3A3700.jp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00024" y="16916400"/>
          <a:ext cx="2316949" cy="20574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28</xdr:row>
      <xdr:rowOff>66675</xdr:rowOff>
    </xdr:from>
    <xdr:to>
      <xdr:col>0</xdr:col>
      <xdr:colOff>2530379</xdr:colOff>
      <xdr:row>28</xdr:row>
      <xdr:rowOff>2105025</xdr:rowOff>
    </xdr:to>
    <xdr:pic>
      <xdr:nvPicPr>
        <xdr:cNvPr id="49" name="Рисунок 48" descr="садовая овальная (5)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85725" y="27612975"/>
          <a:ext cx="2444654" cy="20383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19</xdr:row>
      <xdr:rowOff>76200</xdr:rowOff>
    </xdr:from>
    <xdr:to>
      <xdr:col>0</xdr:col>
      <xdr:colOff>2686050</xdr:colOff>
      <xdr:row>19</xdr:row>
      <xdr:rowOff>1811335</xdr:rowOff>
    </xdr:to>
    <xdr:pic>
      <xdr:nvPicPr>
        <xdr:cNvPr id="50" name="Рисунок 49" descr="_T3A8836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5725" y="11134725"/>
          <a:ext cx="2600325" cy="173513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18</xdr:row>
      <xdr:rowOff>38100</xdr:rowOff>
    </xdr:from>
    <xdr:to>
      <xdr:col>0</xdr:col>
      <xdr:colOff>2571750</xdr:colOff>
      <xdr:row>18</xdr:row>
      <xdr:rowOff>2209800</xdr:rowOff>
    </xdr:to>
    <xdr:pic>
      <xdr:nvPicPr>
        <xdr:cNvPr id="48" name="Рисунок 47" descr="06.jp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00025" y="11096625"/>
          <a:ext cx="2371725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17</xdr:row>
      <xdr:rowOff>133349</xdr:rowOff>
    </xdr:from>
    <xdr:to>
      <xdr:col>0</xdr:col>
      <xdr:colOff>2521917</xdr:colOff>
      <xdr:row>17</xdr:row>
      <xdr:rowOff>2162174</xdr:rowOff>
    </xdr:to>
    <xdr:pic>
      <xdr:nvPicPr>
        <xdr:cNvPr id="51" name="Рисунок 50" descr="дачная (6).jp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71450" y="11191874"/>
          <a:ext cx="2350467" cy="2028825"/>
        </a:xfrm>
        <a:prstGeom prst="rect">
          <a:avLst/>
        </a:prstGeom>
      </xdr:spPr>
    </xdr:pic>
    <xdr:clientData/>
  </xdr:twoCellAnchor>
  <xdr:twoCellAnchor editAs="oneCell">
    <xdr:from>
      <xdr:col>0</xdr:col>
      <xdr:colOff>75916</xdr:colOff>
      <xdr:row>16</xdr:row>
      <xdr:rowOff>95250</xdr:rowOff>
    </xdr:from>
    <xdr:to>
      <xdr:col>0</xdr:col>
      <xdr:colOff>2647950</xdr:colOff>
      <xdr:row>16</xdr:row>
      <xdr:rowOff>2143125</xdr:rowOff>
    </xdr:to>
    <xdr:pic>
      <xdr:nvPicPr>
        <xdr:cNvPr id="53" name="Рисунок 52" descr="03.jpg"/>
        <xdr:cNvPicPr>
          <a:picLocks noChangeAspect="1"/>
        </xdr:cNvPicPr>
      </xdr:nvPicPr>
      <xdr:blipFill>
        <a:blip xmlns:r="http://schemas.openxmlformats.org/officeDocument/2006/relationships" r:embed="rId39"/>
        <a:srcRect l="13099" t="2463" r="17802" b="14778"/>
        <a:stretch>
          <a:fillRect/>
        </a:stretch>
      </xdr:blipFill>
      <xdr:spPr>
        <a:xfrm>
          <a:off x="75916" y="11153775"/>
          <a:ext cx="2572034" cy="20478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15</xdr:row>
      <xdr:rowOff>133350</xdr:rowOff>
    </xdr:from>
    <xdr:to>
      <xdr:col>0</xdr:col>
      <xdr:colOff>2633737</xdr:colOff>
      <xdr:row>15</xdr:row>
      <xdr:rowOff>2152650</xdr:rowOff>
    </xdr:to>
    <xdr:pic>
      <xdr:nvPicPr>
        <xdr:cNvPr id="47" name="Рисунок 46" descr="159 Корзина для покупок НХП 0154.jp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5725" y="10506075"/>
          <a:ext cx="2548012" cy="201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activeCell="G38" sqref="G38"/>
    </sheetView>
  </sheetViews>
  <sheetFormatPr defaultRowHeight="23.25" x14ac:dyDescent="0.2"/>
  <cols>
    <col min="1" max="1" width="9.140625" style="67"/>
    <col min="2" max="2" width="114.42578125" style="14" customWidth="1"/>
    <col min="3" max="3" width="22" style="14" customWidth="1"/>
    <col min="4" max="4" width="19.85546875" style="14" customWidth="1"/>
    <col min="5" max="5" width="13.28515625" style="14" customWidth="1"/>
    <col min="6" max="6" width="21.140625" style="14" customWidth="1"/>
    <col min="7" max="16384" width="9.140625" style="14"/>
  </cols>
  <sheetData>
    <row r="1" spans="1:6" ht="24" customHeight="1" x14ac:dyDescent="0.2">
      <c r="A1" s="68"/>
      <c r="B1" s="2" t="s">
        <v>0</v>
      </c>
      <c r="C1" s="2" t="s">
        <v>1</v>
      </c>
      <c r="D1" s="2" t="s">
        <v>32</v>
      </c>
      <c r="E1" s="9" t="s">
        <v>54</v>
      </c>
      <c r="F1" s="10" t="s">
        <v>55</v>
      </c>
    </row>
    <row r="2" spans="1:6" ht="24" customHeight="1" x14ac:dyDescent="0.2">
      <c r="A2" s="75">
        <v>1</v>
      </c>
      <c r="B2" s="69" t="str">
        <f>каталог!B8</f>
        <v>Корзина-лоток круглая №1</v>
      </c>
      <c r="C2" s="15" t="str">
        <f>каталог!C8</f>
        <v xml:space="preserve">ПХД83/1/1 </v>
      </c>
      <c r="D2" s="16">
        <f>каталог!F8</f>
        <v>612</v>
      </c>
      <c r="E2" s="15">
        <f>каталог!G8</f>
        <v>0</v>
      </c>
      <c r="F2" s="17">
        <f>D2*E2</f>
        <v>0</v>
      </c>
    </row>
    <row r="3" spans="1:6" ht="24" customHeight="1" x14ac:dyDescent="0.2">
      <c r="A3" s="75"/>
      <c r="B3" s="69" t="str">
        <f>каталог!B9</f>
        <v>Корзина-лоток круглая №2</v>
      </c>
      <c r="C3" s="15" t="str">
        <f>каталог!C9</f>
        <v>ПХД83/1/2</v>
      </c>
      <c r="D3" s="16">
        <f>каталог!F9</f>
        <v>689</v>
      </c>
      <c r="E3" s="15">
        <f>каталог!G9</f>
        <v>0</v>
      </c>
      <c r="F3" s="17">
        <f t="shared" ref="F3:F44" si="0">D3*E3</f>
        <v>0</v>
      </c>
    </row>
    <row r="4" spans="1:6" ht="24" customHeight="1" x14ac:dyDescent="0.2">
      <c r="A4" s="75"/>
      <c r="B4" s="69" t="str">
        <f>каталог!B10</f>
        <v>Корзина-лоток круглая №3</v>
      </c>
      <c r="C4" s="15" t="str">
        <f>каталог!C10</f>
        <v>ПХД83/1/3</v>
      </c>
      <c r="D4" s="16">
        <f>каталог!F10</f>
        <v>833</v>
      </c>
      <c r="E4" s="15">
        <f>каталог!G10</f>
        <v>0</v>
      </c>
      <c r="F4" s="17">
        <f t="shared" si="0"/>
        <v>0</v>
      </c>
    </row>
    <row r="5" spans="1:6" ht="24" customHeight="1" x14ac:dyDescent="0.2">
      <c r="A5" s="75">
        <v>2</v>
      </c>
      <c r="B5" s="69" t="str">
        <f>каталог!B11</f>
        <v xml:space="preserve"> Корзина "Ушат" (стенки из прута) №1</v>
      </c>
      <c r="C5" s="15" t="str">
        <f>каталог!C11</f>
        <v>ПХД80/1/1</v>
      </c>
      <c r="D5" s="16">
        <f>каталог!F11</f>
        <v>638</v>
      </c>
      <c r="E5" s="15">
        <f>каталог!G11</f>
        <v>0</v>
      </c>
      <c r="F5" s="17">
        <f t="shared" si="0"/>
        <v>0</v>
      </c>
    </row>
    <row r="6" spans="1:6" ht="24" customHeight="1" x14ac:dyDescent="0.2">
      <c r="A6" s="75"/>
      <c r="B6" s="69" t="str">
        <f>каталог!B12</f>
        <v xml:space="preserve"> Корзина "Ушат" (стенки из прута) №2</v>
      </c>
      <c r="C6" s="15" t="str">
        <f>каталог!C12</f>
        <v>ПХД80/1/2</v>
      </c>
      <c r="D6" s="16">
        <f>каталог!F12</f>
        <v>777</v>
      </c>
      <c r="E6" s="15">
        <f>каталог!G12</f>
        <v>0</v>
      </c>
      <c r="F6" s="17">
        <f t="shared" si="0"/>
        <v>0</v>
      </c>
    </row>
    <row r="7" spans="1:6" ht="24" customHeight="1" x14ac:dyDescent="0.2">
      <c r="A7" s="75"/>
      <c r="B7" s="69" t="str">
        <f>каталог!B13</f>
        <v xml:space="preserve"> Корзина "Ушат" (стенки из прута) №3</v>
      </c>
      <c r="C7" s="15" t="str">
        <f>каталог!C13</f>
        <v>ПХД80/1/3</v>
      </c>
      <c r="D7" s="16">
        <f>каталог!F13</f>
        <v>976</v>
      </c>
      <c r="E7" s="15">
        <f>каталог!G13</f>
        <v>0</v>
      </c>
      <c r="F7" s="17">
        <f t="shared" si="0"/>
        <v>0</v>
      </c>
    </row>
    <row r="8" spans="1:6" ht="24" customHeight="1" x14ac:dyDescent="0.2">
      <c r="A8" s="75"/>
      <c r="B8" s="69" t="str">
        <f>каталог!B14</f>
        <v xml:space="preserve"> Корзина "Ушат" (стенки из прута) №4</v>
      </c>
      <c r="C8" s="15" t="str">
        <f>каталог!C14</f>
        <v>ПХД80/1/4</v>
      </c>
      <c r="D8" s="16">
        <f>каталог!F14</f>
        <v>1097</v>
      </c>
      <c r="E8" s="15">
        <f>каталог!G14</f>
        <v>0</v>
      </c>
      <c r="F8" s="17">
        <f t="shared" si="0"/>
        <v>0</v>
      </c>
    </row>
    <row r="9" spans="1:6" ht="24" customHeight="1" x14ac:dyDescent="0.2">
      <c r="A9" s="72">
        <v>3</v>
      </c>
      <c r="B9" s="69" t="str">
        <f>каталог!B15</f>
        <v>Корзина "Ушат" (с деревянными ручками)</v>
      </c>
      <c r="C9" s="15" t="str">
        <f>каталог!C15</f>
        <v>ПХД80/2</v>
      </c>
      <c r="D9" s="16">
        <f>каталог!F15</f>
        <v>731</v>
      </c>
      <c r="E9" s="15">
        <f>каталог!G15</f>
        <v>0</v>
      </c>
      <c r="F9" s="17">
        <f t="shared" si="0"/>
        <v>0</v>
      </c>
    </row>
    <row r="10" spans="1:6" ht="24" customHeight="1" x14ac:dyDescent="0.2">
      <c r="A10" s="72">
        <v>4</v>
      </c>
      <c r="B10" s="69" t="str">
        <f>каталог!B16</f>
        <v xml:space="preserve">Корзина для покупок </v>
      </c>
      <c r="C10" s="15" t="str">
        <f>каталог!C16</f>
        <v>НХП154</v>
      </c>
      <c r="D10" s="16">
        <f>каталог!F16</f>
        <v>4039</v>
      </c>
      <c r="E10" s="15">
        <f>каталог!G16</f>
        <v>0</v>
      </c>
      <c r="F10" s="17">
        <f t="shared" si="0"/>
        <v>0</v>
      </c>
    </row>
    <row r="11" spans="1:6" ht="24" customHeight="1" x14ac:dyDescent="0.2">
      <c r="A11" s="72">
        <v>5</v>
      </c>
      <c r="B11" s="69" t="str">
        <f>каталог!B17</f>
        <v>Корзина с откидными ручками</v>
      </c>
      <c r="C11" s="15" t="str">
        <f>каталог!C17</f>
        <v>НХП146</v>
      </c>
      <c r="D11" s="16">
        <f>каталог!F17</f>
        <v>2505</v>
      </c>
      <c r="E11" s="15">
        <f>каталог!G17</f>
        <v>0</v>
      </c>
      <c r="F11" s="17">
        <f t="shared" si="0"/>
        <v>0</v>
      </c>
    </row>
    <row r="12" spans="1:6" ht="24" customHeight="1" x14ac:dyDescent="0.2">
      <c r="A12" s="72">
        <v>6</v>
      </c>
      <c r="B12" s="69" t="str">
        <f>каталог!B18</f>
        <v>Корзина "Дачная"</v>
      </c>
      <c r="C12" s="15" t="str">
        <f>каталог!C18</f>
        <v>НХП144</v>
      </c>
      <c r="D12" s="16">
        <f>каталог!F18</f>
        <v>2264</v>
      </c>
      <c r="E12" s="15">
        <f>каталог!G18</f>
        <v>0</v>
      </c>
      <c r="F12" s="17">
        <f t="shared" si="0"/>
        <v>0</v>
      </c>
    </row>
    <row r="13" spans="1:6" ht="24" customHeight="1" x14ac:dyDescent="0.2">
      <c r="A13" s="72">
        <v>7</v>
      </c>
      <c r="B13" s="69" t="str">
        <f>каталог!B19</f>
        <v xml:space="preserve">Корзина "Тайга" </v>
      </c>
      <c r="C13" s="15" t="str">
        <f>каталог!C19</f>
        <v>НХП145</v>
      </c>
      <c r="D13" s="16">
        <f>каталог!F19</f>
        <v>2056</v>
      </c>
      <c r="E13" s="15">
        <f>каталог!G19</f>
        <v>0</v>
      </c>
      <c r="F13" s="17">
        <f t="shared" si="0"/>
        <v>0</v>
      </c>
    </row>
    <row r="14" spans="1:6" ht="24" customHeight="1" x14ac:dyDescent="0.2">
      <c r="A14" s="72">
        <v>8</v>
      </c>
      <c r="B14" s="69" t="str">
        <f>каталог!B20</f>
        <v>Корзина  садовая  овальная с крышкой</v>
      </c>
      <c r="C14" s="15" t="str">
        <f>каталог!C20</f>
        <v>НХП140</v>
      </c>
      <c r="D14" s="16">
        <f>каталог!F20</f>
        <v>9580</v>
      </c>
      <c r="E14" s="15">
        <f>каталог!G20</f>
        <v>0</v>
      </c>
      <c r="F14" s="17">
        <f t="shared" si="0"/>
        <v>0</v>
      </c>
    </row>
    <row r="15" spans="1:6" ht="24" customHeight="1" x14ac:dyDescent="0.2">
      <c r="A15" s="75">
        <v>9</v>
      </c>
      <c r="B15" s="69" t="str">
        <f>каталог!B21</f>
        <v>Корзина-лоток овальная "Травница"</v>
      </c>
      <c r="C15" s="15" t="str">
        <f>каталог!C21</f>
        <v>ПХД129</v>
      </c>
      <c r="D15" s="16">
        <f>каталог!F21</f>
        <v>1865</v>
      </c>
      <c r="E15" s="15">
        <f>каталог!G21</f>
        <v>0</v>
      </c>
      <c r="F15" s="17">
        <f t="shared" si="0"/>
        <v>0</v>
      </c>
    </row>
    <row r="16" spans="1:6" ht="24" customHeight="1" x14ac:dyDescent="0.2">
      <c r="A16" s="75"/>
      <c r="B16" s="69" t="str">
        <f>каталог!B22</f>
        <v>Корзина-лоток универсальная (малая)</v>
      </c>
      <c r="C16" s="15" t="str">
        <f>каталог!C22</f>
        <v>ПХД124/1</v>
      </c>
      <c r="D16" s="16">
        <f>каталог!F22</f>
        <v>4645</v>
      </c>
      <c r="E16" s="15">
        <f>каталог!G22</f>
        <v>0</v>
      </c>
      <c r="F16" s="17">
        <f t="shared" si="0"/>
        <v>0</v>
      </c>
    </row>
    <row r="17" spans="1:6" ht="24" customHeight="1" x14ac:dyDescent="0.2">
      <c r="A17" s="72">
        <v>10</v>
      </c>
      <c r="B17" s="69" t="str">
        <f>каталог!B23</f>
        <v>Корзина-лоток универсальная (большая)</v>
      </c>
      <c r="C17" s="15" t="str">
        <f>каталог!C23</f>
        <v>ПХД124</v>
      </c>
      <c r="D17" s="16">
        <f>каталог!F23</f>
        <v>6073</v>
      </c>
      <c r="E17" s="15">
        <f>каталог!G23</f>
        <v>0</v>
      </c>
      <c r="F17" s="17">
        <f t="shared" si="0"/>
        <v>0</v>
      </c>
    </row>
    <row r="18" spans="1:6" ht="24" customHeight="1" x14ac:dyDescent="0.2">
      <c r="A18" s="75">
        <v>11</v>
      </c>
      <c r="B18" s="69" t="str">
        <f>каталог!B24</f>
        <v>Корзина "Ушат" (глубокая квадратная)</v>
      </c>
      <c r="C18" s="15" t="str">
        <f>каталог!C24</f>
        <v>ИНП14</v>
      </c>
      <c r="D18" s="16">
        <f>каталог!F24</f>
        <v>1326</v>
      </c>
      <c r="E18" s="15">
        <f>каталог!G24</f>
        <v>0</v>
      </c>
      <c r="F18" s="17">
        <f t="shared" si="0"/>
        <v>0</v>
      </c>
    </row>
    <row r="19" spans="1:6" ht="24" customHeight="1" x14ac:dyDescent="0.2">
      <c r="A19" s="75"/>
      <c r="B19" s="69" t="str">
        <f>каталог!B25</f>
        <v>Корзина "Ушат" (ушат глубокий круглый) №1</v>
      </c>
      <c r="C19" s="15" t="str">
        <f>каталог!C25</f>
        <v>ИНП29/1</v>
      </c>
      <c r="D19" s="16">
        <f>каталог!F25</f>
        <v>1299</v>
      </c>
      <c r="E19" s="15">
        <f>каталог!G25</f>
        <v>0</v>
      </c>
      <c r="F19" s="17">
        <f t="shared" si="0"/>
        <v>0</v>
      </c>
    </row>
    <row r="20" spans="1:6" ht="24" customHeight="1" x14ac:dyDescent="0.2">
      <c r="A20" s="72">
        <v>12</v>
      </c>
      <c r="B20" s="69" t="str">
        <f>каталог!B26</f>
        <v>Корзина "Ушат" (ушат глубокий круглый) №2</v>
      </c>
      <c r="C20" s="15" t="str">
        <f>каталог!C26</f>
        <v>ИНП29/2</v>
      </c>
      <c r="D20" s="16">
        <f>каталог!F26</f>
        <v>2218</v>
      </c>
      <c r="E20" s="15">
        <f>каталог!G26</f>
        <v>0</v>
      </c>
      <c r="F20" s="17">
        <f t="shared" si="0"/>
        <v>0</v>
      </c>
    </row>
    <row r="21" spans="1:6" ht="24" customHeight="1" x14ac:dyDescent="0.2">
      <c r="A21" s="72">
        <v>13</v>
      </c>
      <c r="B21" s="69" t="str">
        <f>каталог!B27</f>
        <v>Корзина "Садовод" (на плетёном дне)</v>
      </c>
      <c r="C21" s="15" t="str">
        <f>каталог!C27</f>
        <v>НХП133/2</v>
      </c>
      <c r="D21" s="16">
        <f>каталог!F27</f>
        <v>2003</v>
      </c>
      <c r="E21" s="15">
        <f>каталог!G27</f>
        <v>0</v>
      </c>
      <c r="F21" s="17">
        <f t="shared" si="0"/>
        <v>0</v>
      </c>
    </row>
    <row r="22" spans="1:6" ht="24" customHeight="1" x14ac:dyDescent="0.2">
      <c r="A22" s="72">
        <v>14</v>
      </c>
      <c r="B22" s="69" t="str">
        <f>каталог!B28</f>
        <v>Корзина "Садовод" (на фанерном дне)</v>
      </c>
      <c r="C22" s="15" t="str">
        <f>каталог!C28</f>
        <v>НХП133/1</v>
      </c>
      <c r="D22" s="16">
        <f>каталог!F28</f>
        <v>1358</v>
      </c>
      <c r="E22" s="15">
        <f>каталог!G28</f>
        <v>0</v>
      </c>
      <c r="F22" s="17">
        <f t="shared" si="0"/>
        <v>0</v>
      </c>
    </row>
    <row r="23" spans="1:6" ht="24" customHeight="1" x14ac:dyDescent="0.2">
      <c r="A23" s="72">
        <v>15</v>
      </c>
      <c r="B23" s="69" t="str">
        <f>каталог!B29</f>
        <v>Корзина садовая овальная</v>
      </c>
      <c r="C23" s="15" t="str">
        <f>каталог!C29</f>
        <v>НХП137</v>
      </c>
      <c r="D23" s="16">
        <f>каталог!F29</f>
        <v>3213</v>
      </c>
      <c r="E23" s="15">
        <f>каталог!G29</f>
        <v>0</v>
      </c>
      <c r="F23" s="17">
        <f t="shared" si="0"/>
        <v>0</v>
      </c>
    </row>
    <row r="24" spans="1:6" ht="24" customHeight="1" x14ac:dyDescent="0.2">
      <c r="A24" s="72">
        <v>16</v>
      </c>
      <c r="B24" s="69" t="str">
        <f>каталог!B30</f>
        <v>Корзина для пикника (овальная, цветная)</v>
      </c>
      <c r="C24" s="15" t="str">
        <f>каталог!C30</f>
        <v>ПХД55/1</v>
      </c>
      <c r="D24" s="16">
        <f>каталог!F30</f>
        <v>1720</v>
      </c>
      <c r="E24" s="15">
        <f>каталог!G30</f>
        <v>0</v>
      </c>
      <c r="F24" s="17">
        <f t="shared" si="0"/>
        <v>0</v>
      </c>
    </row>
    <row r="25" spans="1:6" ht="24" customHeight="1" x14ac:dyDescent="0.2">
      <c r="A25" s="72">
        <v>17</v>
      </c>
      <c r="B25" s="69" t="str">
        <f>каталог!B31</f>
        <v>Корзина для пикника семейная (овальная большая с крышкой, 40 л.)</v>
      </c>
      <c r="C25" s="15" t="str">
        <f>каталог!C31</f>
        <v>ПХД55/2</v>
      </c>
      <c r="D25" s="16">
        <f>каталог!F31</f>
        <v>5987</v>
      </c>
      <c r="E25" s="15">
        <f>каталог!G31</f>
        <v>0</v>
      </c>
      <c r="F25" s="17">
        <f t="shared" si="0"/>
        <v>0</v>
      </c>
    </row>
    <row r="26" spans="1:6" ht="24" customHeight="1" x14ac:dyDescent="0.2">
      <c r="A26" s="72">
        <v>18</v>
      </c>
      <c r="B26" s="69" t="str">
        <f>каталог!B32</f>
        <v>Корзина для пикника (прямоугольная №1 без крышки на плетёном дне)</v>
      </c>
      <c r="C26" s="15" t="str">
        <f>каталог!C32</f>
        <v>ПХД81/1</v>
      </c>
      <c r="D26" s="16">
        <f>каталог!F32</f>
        <v>2284</v>
      </c>
      <c r="E26" s="15">
        <f>каталог!G32</f>
        <v>0</v>
      </c>
      <c r="F26" s="17">
        <f t="shared" si="0"/>
        <v>0</v>
      </c>
    </row>
    <row r="27" spans="1:6" ht="24" customHeight="1" x14ac:dyDescent="0.2">
      <c r="A27" s="72">
        <v>19</v>
      </c>
      <c r="B27" s="69" t="str">
        <f>каталог!B33</f>
        <v>Корзина для пикника (прямоугольная  с крышками на плетёном дне)</v>
      </c>
      <c r="C27" s="15" t="str">
        <f>каталог!C33</f>
        <v>ПХД81/2</v>
      </c>
      <c r="D27" s="16">
        <f>каталог!F33</f>
        <v>3443</v>
      </c>
      <c r="E27" s="15">
        <f>каталог!G33</f>
        <v>0</v>
      </c>
      <c r="F27" s="17">
        <f t="shared" si="0"/>
        <v>0</v>
      </c>
    </row>
    <row r="28" spans="1:6" ht="24" customHeight="1" x14ac:dyDescent="0.2">
      <c r="A28" s="72">
        <v>20</v>
      </c>
      <c r="B28" s="69" t="str">
        <f>каталог!B34</f>
        <v>Корзина для пикника (овальная с крышками на плетёном дне)</v>
      </c>
      <c r="C28" s="15" t="str">
        <f>каталог!C34</f>
        <v>ИНП152</v>
      </c>
      <c r="D28" s="16">
        <f>каталог!F34</f>
        <v>3840</v>
      </c>
      <c r="E28" s="15">
        <f>каталог!G34</f>
        <v>0</v>
      </c>
      <c r="F28" s="17">
        <f t="shared" si="0"/>
        <v>0</v>
      </c>
    </row>
    <row r="29" spans="1:6" ht="24" customHeight="1" x14ac:dyDescent="0.2">
      <c r="A29" s="72">
        <v>21</v>
      </c>
      <c r="B29" s="69" t="str">
        <f>каталог!B35</f>
        <v>Корзина для яблок (овальная)</v>
      </c>
      <c r="C29" s="15" t="str">
        <f>каталог!C35</f>
        <v xml:space="preserve">ПХД84/1 </v>
      </c>
      <c r="D29" s="16">
        <f>каталог!F35</f>
        <v>1418</v>
      </c>
      <c r="E29" s="15">
        <f>каталог!G35</f>
        <v>0</v>
      </c>
      <c r="F29" s="17">
        <f t="shared" si="0"/>
        <v>0</v>
      </c>
    </row>
    <row r="30" spans="1:6" ht="24" customHeight="1" x14ac:dyDescent="0.2">
      <c r="A30" s="72">
        <v>22</v>
      </c>
      <c r="B30" s="69" t="str">
        <f>каталог!B36</f>
        <v>Корзина овощная круглая высокая  без крышки</v>
      </c>
      <c r="C30" s="15" t="str">
        <f>каталог!C36</f>
        <v xml:space="preserve">ПХД56/2 </v>
      </c>
      <c r="D30" s="16">
        <f>каталог!F36</f>
        <v>1875</v>
      </c>
      <c r="E30" s="15">
        <f>каталог!G36</f>
        <v>0</v>
      </c>
      <c r="F30" s="17">
        <f t="shared" si="0"/>
        <v>0</v>
      </c>
    </row>
    <row r="31" spans="1:6" ht="24" customHeight="1" x14ac:dyDescent="0.2">
      <c r="A31" s="75">
        <v>23</v>
      </c>
      <c r="B31" s="69" t="str">
        <f>каталог!B37</f>
        <v>Корзина овощная круглая высокая  с крышкой</v>
      </c>
      <c r="C31" s="15" t="str">
        <f>каталог!C37</f>
        <v>ПХД56/1</v>
      </c>
      <c r="D31" s="16">
        <f>каталог!F37</f>
        <v>2133</v>
      </c>
      <c r="E31" s="15">
        <f>каталог!G37</f>
        <v>0</v>
      </c>
      <c r="F31" s="17">
        <f t="shared" si="0"/>
        <v>0</v>
      </c>
    </row>
    <row r="32" spans="1:6" ht="24" customHeight="1" x14ac:dyDescent="0.2">
      <c r="A32" s="75"/>
      <c r="B32" s="69" t="str">
        <f>каталог!B38</f>
        <v>Корзина-переноска для кошек/Корзина хозяйственная (овальная без крышки) №1 (10литров)</v>
      </c>
      <c r="C32" s="15" t="str">
        <f>каталог!C38</f>
        <v>НХП17/5</v>
      </c>
      <c r="D32" s="16">
        <f>каталог!F38</f>
        <v>1371</v>
      </c>
      <c r="E32" s="15">
        <f>каталог!G38</f>
        <v>0</v>
      </c>
      <c r="F32" s="17">
        <f t="shared" si="0"/>
        <v>0</v>
      </c>
    </row>
    <row r="33" spans="1:6" ht="24" customHeight="1" x14ac:dyDescent="0.2">
      <c r="A33" s="75">
        <v>24</v>
      </c>
      <c r="B33" s="69" t="str">
        <f>каталог!B39</f>
        <v>Корзина-переноска для кошек/Корзина хозяйственная (овальная без крышки) №2</v>
      </c>
      <c r="C33" s="15" t="str">
        <f>каталог!C39</f>
        <v>НХП17/6</v>
      </c>
      <c r="D33" s="16">
        <f>каталог!F39</f>
        <v>1622</v>
      </c>
      <c r="E33" s="15">
        <f>каталог!G39</f>
        <v>0</v>
      </c>
      <c r="F33" s="17">
        <f t="shared" si="0"/>
        <v>0</v>
      </c>
    </row>
    <row r="34" spans="1:6" ht="24" customHeight="1" x14ac:dyDescent="0.2">
      <c r="A34" s="75"/>
      <c r="B34" s="69" t="str">
        <f>каталог!B40</f>
        <v>Корзина-переноска для кошек/Корзина хозяйственная (овальная с крышкой) №1</v>
      </c>
      <c r="C34" s="15" t="str">
        <f>каталог!C40</f>
        <v>НХП17/3</v>
      </c>
      <c r="D34" s="16">
        <f>каталог!F40</f>
        <v>1630</v>
      </c>
      <c r="E34" s="15">
        <f>каталог!G40</f>
        <v>0</v>
      </c>
      <c r="F34" s="17">
        <f t="shared" si="0"/>
        <v>0</v>
      </c>
    </row>
    <row r="35" spans="1:6" ht="24" customHeight="1" x14ac:dyDescent="0.2">
      <c r="A35" s="75">
        <v>25</v>
      </c>
      <c r="B35" s="69" t="str">
        <f>каталог!B41</f>
        <v>Корзина-переноска для кошек/Корзина хозяйственная (овальная с крышкой) №2</v>
      </c>
      <c r="C35" s="15" t="str">
        <f>каталог!C41</f>
        <v>НХП17/4</v>
      </c>
      <c r="D35" s="16">
        <f>каталог!F41</f>
        <v>2112</v>
      </c>
      <c r="E35" s="15">
        <f>каталог!G41</f>
        <v>0</v>
      </c>
      <c r="F35" s="17">
        <f t="shared" si="0"/>
        <v>0</v>
      </c>
    </row>
    <row r="36" spans="1:6" ht="24" customHeight="1" x14ac:dyDescent="0.2">
      <c r="A36" s="75"/>
      <c r="B36" s="69" t="str">
        <f>каталог!B42</f>
        <v xml:space="preserve"> Корзина "Урожай" овальная №1</v>
      </c>
      <c r="C36" s="15" t="str">
        <f>каталог!C42</f>
        <v>НХП112/1</v>
      </c>
      <c r="D36" s="16">
        <f>каталог!F42</f>
        <v>1923</v>
      </c>
      <c r="E36" s="15">
        <f>каталог!G42</f>
        <v>0</v>
      </c>
      <c r="F36" s="17">
        <f t="shared" si="0"/>
        <v>0</v>
      </c>
    </row>
    <row r="37" spans="1:6" ht="24" customHeight="1" x14ac:dyDescent="0.2">
      <c r="A37" s="72">
        <v>26</v>
      </c>
      <c r="B37" s="69" t="str">
        <f>каталог!B43</f>
        <v xml:space="preserve"> Корзина "Урожай" овальная №2</v>
      </c>
      <c r="C37" s="15" t="str">
        <f>каталог!C43</f>
        <v>НХП112/2</v>
      </c>
      <c r="D37" s="16">
        <f>каталог!F43</f>
        <v>2546</v>
      </c>
      <c r="E37" s="15">
        <f>каталог!G43</f>
        <v>0</v>
      </c>
      <c r="F37" s="17">
        <f t="shared" si="0"/>
        <v>0</v>
      </c>
    </row>
    <row r="38" spans="1:6" ht="24" customHeight="1" x14ac:dyDescent="0.2">
      <c r="A38" s="72">
        <v>27</v>
      </c>
      <c r="B38" s="69" t="str">
        <f>каталог!B44</f>
        <v xml:space="preserve"> Корзина круглая "Хозяюшка"</v>
      </c>
      <c r="C38" s="15" t="str">
        <f>каталог!C44</f>
        <v>ИНП23</v>
      </c>
      <c r="D38" s="16">
        <f>каталог!F44</f>
        <v>2590</v>
      </c>
      <c r="E38" s="15">
        <f>каталог!G44</f>
        <v>0</v>
      </c>
      <c r="F38" s="17">
        <f t="shared" si="0"/>
        <v>0</v>
      </c>
    </row>
    <row r="39" spans="1:6" ht="24" customHeight="1" x14ac:dyDescent="0.2">
      <c r="A39" s="75">
        <v>28</v>
      </c>
      <c r="B39" s="69" t="str">
        <f>каталог!B45</f>
        <v>Корзина овальная с ажуром</v>
      </c>
      <c r="C39" s="15" t="str">
        <f>каталог!C45</f>
        <v>ПХД184/1</v>
      </c>
      <c r="D39" s="16">
        <f>каталог!F45</f>
        <v>2078</v>
      </c>
      <c r="E39" s="15">
        <f>каталог!G45</f>
        <v>0</v>
      </c>
      <c r="F39" s="17">
        <f t="shared" si="0"/>
        <v>0</v>
      </c>
    </row>
    <row r="40" spans="1:6" ht="24" customHeight="1" x14ac:dyDescent="0.2">
      <c r="A40" s="75"/>
      <c r="B40" s="69" t="str">
        <f>каталог!B46</f>
        <v xml:space="preserve"> Корзина "Калина" №1</v>
      </c>
      <c r="C40" s="15" t="str">
        <f>каталог!C46</f>
        <v>НХП159/1</v>
      </c>
      <c r="D40" s="16">
        <f>каталог!F46</f>
        <v>1485</v>
      </c>
      <c r="E40" s="15">
        <f>каталог!G46</f>
        <v>0</v>
      </c>
      <c r="F40" s="17">
        <f t="shared" si="0"/>
        <v>0</v>
      </c>
    </row>
    <row r="41" spans="1:6" ht="24" customHeight="1" x14ac:dyDescent="0.2">
      <c r="A41" s="72">
        <v>29</v>
      </c>
      <c r="B41" s="69" t="str">
        <f>каталог!B47</f>
        <v xml:space="preserve"> Корзина "Калина" №2</v>
      </c>
      <c r="C41" s="15" t="str">
        <f>каталог!C47</f>
        <v>НХП159/2</v>
      </c>
      <c r="D41" s="16">
        <f>каталог!F47</f>
        <v>2693</v>
      </c>
      <c r="E41" s="15">
        <f>каталог!G47</f>
        <v>0</v>
      </c>
      <c r="F41" s="17">
        <f t="shared" si="0"/>
        <v>0</v>
      </c>
    </row>
    <row r="42" spans="1:6" ht="24" customHeight="1" x14ac:dyDescent="0.2">
      <c r="A42" s="72">
        <v>30</v>
      </c>
      <c r="B42" s="69" t="str">
        <f>каталог!B48</f>
        <v>Корзина "Осень"</v>
      </c>
      <c r="C42" s="15" t="str">
        <f>каталог!C48</f>
        <v>ИНП30</v>
      </c>
      <c r="D42" s="16">
        <f>каталог!F48</f>
        <v>2588</v>
      </c>
      <c r="E42" s="15">
        <f>каталог!G48</f>
        <v>0</v>
      </c>
      <c r="F42" s="17">
        <f t="shared" si="0"/>
        <v>0</v>
      </c>
    </row>
    <row r="43" spans="1:6" ht="24" customHeight="1" x14ac:dyDescent="0.2">
      <c r="A43" s="72">
        <v>31</v>
      </c>
      <c r="B43" s="69" t="str">
        <f>каталог!B49</f>
        <v>Корзина "Дорожная"</v>
      </c>
      <c r="C43" s="15" t="str">
        <f>каталог!C49</f>
        <v>ПХД116</v>
      </c>
      <c r="D43" s="16">
        <f>каталог!F49</f>
        <v>7260</v>
      </c>
      <c r="E43" s="15">
        <f>каталог!G49</f>
        <v>0</v>
      </c>
      <c r="F43" s="17">
        <f t="shared" si="0"/>
        <v>0</v>
      </c>
    </row>
    <row r="44" spans="1:6" ht="24" customHeight="1" thickBot="1" x14ac:dyDescent="0.25">
      <c r="A44" s="70">
        <v>32</v>
      </c>
      <c r="B44" s="71" t="str">
        <f>каталог!B50</f>
        <v>Корзина хозяйственная (с верёвочными ручками)</v>
      </c>
      <c r="C44" s="25" t="str">
        <f>каталог!C50</f>
        <v>ПХД56/3</v>
      </c>
      <c r="D44" s="26">
        <f>каталог!F50</f>
        <v>2476</v>
      </c>
      <c r="E44" s="25">
        <f>каталог!G50</f>
        <v>0</v>
      </c>
      <c r="F44" s="27">
        <f t="shared" si="0"/>
        <v>0</v>
      </c>
    </row>
    <row r="45" spans="1:6" ht="27.75" customHeight="1" x14ac:dyDescent="0.2">
      <c r="B45" s="18"/>
      <c r="C45" s="18"/>
      <c r="D45" s="18" t="s">
        <v>63</v>
      </c>
      <c r="E45" s="18">
        <f>SUM(E2:E44)</f>
        <v>0</v>
      </c>
      <c r="F45" s="19">
        <f>SUM(F2:F44)</f>
        <v>0</v>
      </c>
    </row>
    <row r="46" spans="1:6" ht="45" customHeight="1" x14ac:dyDescent="0.2"/>
    <row r="47" spans="1:6" ht="45" customHeight="1" x14ac:dyDescent="0.2"/>
    <row r="48" spans="1:6" ht="45" customHeight="1" x14ac:dyDescent="0.2"/>
    <row r="49" ht="42.75" customHeight="1" x14ac:dyDescent="0.2"/>
    <row r="50" ht="42.75" customHeight="1" x14ac:dyDescent="0.2"/>
    <row r="51" ht="42.75" customHeight="1" x14ac:dyDescent="0.2"/>
    <row r="52" ht="42.75" customHeight="1" x14ac:dyDescent="0.2"/>
  </sheetData>
  <mergeCells count="8">
    <mergeCell ref="A33:A34"/>
    <mergeCell ref="A35:A36"/>
    <mergeCell ref="A39:A40"/>
    <mergeCell ref="A2:A4"/>
    <mergeCell ref="A5:A8"/>
    <mergeCell ref="A15:A16"/>
    <mergeCell ref="A18:A19"/>
    <mergeCell ref="A31:A3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38" zoomScaleNormal="100" workbookViewId="0">
      <selection activeCell="C40" sqref="C40"/>
    </sheetView>
  </sheetViews>
  <sheetFormatPr defaultRowHeight="14.25" x14ac:dyDescent="0.2"/>
  <cols>
    <col min="1" max="1" width="41.140625" style="1" customWidth="1"/>
    <col min="2" max="2" width="35.7109375" style="1" customWidth="1"/>
    <col min="3" max="3" width="22" style="3" customWidth="1"/>
    <col min="4" max="4" width="26.7109375" style="3" customWidth="1"/>
    <col min="5" max="5" width="32.5703125" style="3" customWidth="1"/>
    <col min="6" max="6" width="22.7109375" style="1" customWidth="1"/>
    <col min="7" max="7" width="16.42578125" style="1" customWidth="1"/>
    <col min="8" max="8" width="18" style="1" customWidth="1"/>
    <col min="9" max="16384" width="9.140625" style="1"/>
  </cols>
  <sheetData>
    <row r="1" spans="1:8" ht="30" customHeight="1" x14ac:dyDescent="0.2">
      <c r="A1" s="89"/>
      <c r="B1" s="90" t="s">
        <v>74</v>
      </c>
      <c r="C1" s="90"/>
      <c r="D1" s="90"/>
      <c r="E1" s="90"/>
      <c r="F1" s="44"/>
      <c r="G1" s="44"/>
      <c r="H1" s="44"/>
    </row>
    <row r="2" spans="1:8" ht="69.75" customHeight="1" x14ac:dyDescent="0.2">
      <c r="A2" s="89"/>
      <c r="B2" s="91" t="s">
        <v>79</v>
      </c>
      <c r="C2" s="91"/>
      <c r="D2" s="91"/>
      <c r="E2" s="91"/>
      <c r="F2" s="45"/>
      <c r="G2" s="45"/>
      <c r="H2" s="45"/>
    </row>
    <row r="3" spans="1:8" ht="75" customHeight="1" thickBot="1" x14ac:dyDescent="0.25">
      <c r="A3" s="92" t="s">
        <v>50</v>
      </c>
      <c r="B3" s="92"/>
      <c r="C3" s="92"/>
      <c r="D3" s="92"/>
      <c r="E3" s="92"/>
      <c r="F3" s="46"/>
      <c r="G3" s="46"/>
      <c r="H3" s="46"/>
    </row>
    <row r="4" spans="1:8" ht="27" customHeight="1" x14ac:dyDescent="0.2">
      <c r="A4" s="93" t="s">
        <v>108</v>
      </c>
      <c r="B4" s="93"/>
      <c r="C4" s="93"/>
      <c r="D4" s="93"/>
      <c r="E4" s="93"/>
      <c r="F4" s="93"/>
      <c r="G4" s="93"/>
      <c r="H4" s="93"/>
    </row>
    <row r="5" spans="1:8" ht="27" customHeight="1" x14ac:dyDescent="0.2">
      <c r="A5" s="93" t="s">
        <v>109</v>
      </c>
      <c r="B5" s="93"/>
      <c r="C5" s="93"/>
      <c r="D5" s="93"/>
      <c r="E5" s="93"/>
      <c r="F5" s="93"/>
      <c r="G5" s="93"/>
      <c r="H5" s="93"/>
    </row>
    <row r="6" spans="1:8" ht="27" customHeight="1" thickBot="1" x14ac:dyDescent="0.25">
      <c r="A6" s="94" t="s">
        <v>110</v>
      </c>
      <c r="B6" s="94"/>
      <c r="C6" s="94"/>
      <c r="D6" s="94"/>
      <c r="E6" s="94"/>
      <c r="F6" s="94"/>
      <c r="G6" s="94"/>
      <c r="H6" s="94"/>
    </row>
    <row r="7" spans="1:8" ht="47.25" customHeight="1" x14ac:dyDescent="0.2">
      <c r="A7" s="47" t="s">
        <v>2</v>
      </c>
      <c r="B7" s="48" t="s">
        <v>0</v>
      </c>
      <c r="C7" s="48" t="s">
        <v>1</v>
      </c>
      <c r="D7" s="48" t="s">
        <v>53</v>
      </c>
      <c r="E7" s="48" t="s">
        <v>4</v>
      </c>
      <c r="F7" s="48" t="s">
        <v>32</v>
      </c>
      <c r="G7" s="49" t="s">
        <v>54</v>
      </c>
      <c r="H7" s="50" t="s">
        <v>55</v>
      </c>
    </row>
    <row r="8" spans="1:8" ht="56.25" customHeight="1" x14ac:dyDescent="0.2">
      <c r="A8" s="76"/>
      <c r="B8" s="51" t="s">
        <v>29</v>
      </c>
      <c r="C8" s="4" t="s">
        <v>118</v>
      </c>
      <c r="D8" s="78" t="s">
        <v>56</v>
      </c>
      <c r="E8" s="4" t="s">
        <v>21</v>
      </c>
      <c r="F8" s="52">
        <v>612</v>
      </c>
      <c r="G8" s="6"/>
      <c r="H8" s="11">
        <f>F8*G8</f>
        <v>0</v>
      </c>
    </row>
    <row r="9" spans="1:8" ht="56.25" customHeight="1" x14ac:dyDescent="0.2">
      <c r="A9" s="76"/>
      <c r="B9" s="51" t="s">
        <v>30</v>
      </c>
      <c r="C9" s="4" t="s">
        <v>119</v>
      </c>
      <c r="D9" s="82"/>
      <c r="E9" s="4" t="s">
        <v>22</v>
      </c>
      <c r="F9" s="52">
        <v>689</v>
      </c>
      <c r="G9" s="6"/>
      <c r="H9" s="11">
        <f t="shared" ref="H9:H35" si="0">F9*G9</f>
        <v>0</v>
      </c>
    </row>
    <row r="10" spans="1:8" ht="56.25" customHeight="1" x14ac:dyDescent="0.2">
      <c r="A10" s="76"/>
      <c r="B10" s="51" t="s">
        <v>31</v>
      </c>
      <c r="C10" s="4" t="s">
        <v>120</v>
      </c>
      <c r="D10" s="83"/>
      <c r="E10" s="4" t="s">
        <v>23</v>
      </c>
      <c r="F10" s="52">
        <v>833</v>
      </c>
      <c r="G10" s="6"/>
      <c r="H10" s="11">
        <f t="shared" si="0"/>
        <v>0</v>
      </c>
    </row>
    <row r="11" spans="1:8" ht="41.25" customHeight="1" x14ac:dyDescent="0.2">
      <c r="A11" s="76"/>
      <c r="B11" s="51" t="s">
        <v>33</v>
      </c>
      <c r="C11" s="4" t="s">
        <v>121</v>
      </c>
      <c r="D11" s="78" t="s">
        <v>69</v>
      </c>
      <c r="E11" s="4" t="s">
        <v>44</v>
      </c>
      <c r="F11" s="52">
        <v>638</v>
      </c>
      <c r="G11" s="6"/>
      <c r="H11" s="11">
        <f t="shared" si="0"/>
        <v>0</v>
      </c>
    </row>
    <row r="12" spans="1:8" ht="41.25" customHeight="1" x14ac:dyDescent="0.2">
      <c r="A12" s="76"/>
      <c r="B12" s="51" t="s">
        <v>34</v>
      </c>
      <c r="C12" s="4" t="s">
        <v>122</v>
      </c>
      <c r="D12" s="84"/>
      <c r="E12" s="4" t="s">
        <v>43</v>
      </c>
      <c r="F12" s="52">
        <v>777</v>
      </c>
      <c r="G12" s="6"/>
      <c r="H12" s="11">
        <f t="shared" si="0"/>
        <v>0</v>
      </c>
    </row>
    <row r="13" spans="1:8" ht="41.25" customHeight="1" x14ac:dyDescent="0.2">
      <c r="A13" s="76"/>
      <c r="B13" s="51" t="s">
        <v>35</v>
      </c>
      <c r="C13" s="4" t="s">
        <v>123</v>
      </c>
      <c r="D13" s="84"/>
      <c r="E13" s="4" t="s">
        <v>26</v>
      </c>
      <c r="F13" s="52">
        <v>976</v>
      </c>
      <c r="G13" s="6"/>
      <c r="H13" s="11">
        <f t="shared" si="0"/>
        <v>0</v>
      </c>
    </row>
    <row r="14" spans="1:8" ht="41.25" customHeight="1" x14ac:dyDescent="0.2">
      <c r="A14" s="76"/>
      <c r="B14" s="51" t="s">
        <v>27</v>
      </c>
      <c r="C14" s="4" t="s">
        <v>124</v>
      </c>
      <c r="D14" s="79"/>
      <c r="E14" s="4" t="s">
        <v>28</v>
      </c>
      <c r="F14" s="52">
        <v>1097</v>
      </c>
      <c r="G14" s="6"/>
      <c r="H14" s="11">
        <f t="shared" si="0"/>
        <v>0</v>
      </c>
    </row>
    <row r="15" spans="1:8" ht="180" customHeight="1" x14ac:dyDescent="0.2">
      <c r="A15" s="7"/>
      <c r="B15" s="51" t="s">
        <v>42</v>
      </c>
      <c r="C15" s="6" t="s">
        <v>125</v>
      </c>
      <c r="D15" s="21" t="s">
        <v>59</v>
      </c>
      <c r="E15" s="6" t="s">
        <v>91</v>
      </c>
      <c r="F15" s="52">
        <v>731</v>
      </c>
      <c r="G15" s="6"/>
      <c r="H15" s="11">
        <f t="shared" si="0"/>
        <v>0</v>
      </c>
    </row>
    <row r="16" spans="1:8" ht="180" customHeight="1" x14ac:dyDescent="0.2">
      <c r="A16" s="73"/>
      <c r="B16" s="51" t="s">
        <v>114</v>
      </c>
      <c r="C16" s="6" t="s">
        <v>126</v>
      </c>
      <c r="D16" s="24" t="s">
        <v>116</v>
      </c>
      <c r="E16" s="6" t="s">
        <v>115</v>
      </c>
      <c r="F16" s="52">
        <v>4039</v>
      </c>
      <c r="G16" s="6"/>
      <c r="H16" s="11">
        <f t="shared" si="0"/>
        <v>0</v>
      </c>
    </row>
    <row r="17" spans="1:8" ht="180" customHeight="1" x14ac:dyDescent="0.2">
      <c r="A17" s="43"/>
      <c r="B17" s="51" t="s">
        <v>106</v>
      </c>
      <c r="C17" s="6" t="s">
        <v>127</v>
      </c>
      <c r="D17" s="24" t="s">
        <v>117</v>
      </c>
      <c r="E17" s="6" t="s">
        <v>107</v>
      </c>
      <c r="F17" s="52">
        <v>2505</v>
      </c>
      <c r="G17" s="6"/>
      <c r="H17" s="11">
        <f t="shared" si="0"/>
        <v>0</v>
      </c>
    </row>
    <row r="18" spans="1:8" ht="180" customHeight="1" x14ac:dyDescent="0.2">
      <c r="A18" s="42"/>
      <c r="B18" s="51" t="s">
        <v>103</v>
      </c>
      <c r="C18" s="6" t="s">
        <v>128</v>
      </c>
      <c r="D18" s="24" t="s">
        <v>105</v>
      </c>
      <c r="E18" s="6" t="s">
        <v>104</v>
      </c>
      <c r="F18" s="52">
        <v>2264</v>
      </c>
      <c r="G18" s="6"/>
      <c r="H18" s="11">
        <f t="shared" si="0"/>
        <v>0</v>
      </c>
    </row>
    <row r="19" spans="1:8" ht="180" customHeight="1" x14ac:dyDescent="0.2">
      <c r="A19" s="41"/>
      <c r="B19" s="51" t="s">
        <v>100</v>
      </c>
      <c r="C19" s="6" t="s">
        <v>129</v>
      </c>
      <c r="D19" s="24" t="s">
        <v>102</v>
      </c>
      <c r="E19" s="6" t="s">
        <v>101</v>
      </c>
      <c r="F19" s="52">
        <v>2056</v>
      </c>
      <c r="G19" s="6"/>
      <c r="H19" s="11">
        <f t="shared" si="0"/>
        <v>0</v>
      </c>
    </row>
    <row r="20" spans="1:8" ht="147" customHeight="1" x14ac:dyDescent="0.2">
      <c r="A20" s="40"/>
      <c r="B20" s="51" t="s">
        <v>97</v>
      </c>
      <c r="C20" s="6" t="s">
        <v>130</v>
      </c>
      <c r="D20" s="24" t="s">
        <v>99</v>
      </c>
      <c r="E20" s="6" t="s">
        <v>98</v>
      </c>
      <c r="F20" s="52">
        <v>9580</v>
      </c>
      <c r="G20" s="6"/>
      <c r="H20" s="11">
        <f t="shared" si="0"/>
        <v>0</v>
      </c>
    </row>
    <row r="21" spans="1:8" ht="180" customHeight="1" x14ac:dyDescent="0.2">
      <c r="A21" s="36"/>
      <c r="B21" s="51" t="s">
        <v>93</v>
      </c>
      <c r="C21" s="6" t="s">
        <v>131</v>
      </c>
      <c r="D21" s="24" t="s">
        <v>92</v>
      </c>
      <c r="E21" s="6" t="s">
        <v>94</v>
      </c>
      <c r="F21" s="52">
        <v>1865</v>
      </c>
      <c r="G21" s="6"/>
      <c r="H21" s="11">
        <f t="shared" si="0"/>
        <v>0</v>
      </c>
    </row>
    <row r="22" spans="1:8" ht="72" customHeight="1" x14ac:dyDescent="0.2">
      <c r="A22" s="85"/>
      <c r="B22" s="51" t="s">
        <v>90</v>
      </c>
      <c r="C22" s="6" t="s">
        <v>132</v>
      </c>
      <c r="D22" s="87" t="s">
        <v>57</v>
      </c>
      <c r="E22" s="6" t="s">
        <v>88</v>
      </c>
      <c r="F22" s="52">
        <v>4645</v>
      </c>
      <c r="G22" s="6"/>
      <c r="H22" s="11">
        <f t="shared" si="0"/>
        <v>0</v>
      </c>
    </row>
    <row r="23" spans="1:8" ht="72" customHeight="1" x14ac:dyDescent="0.2">
      <c r="A23" s="86"/>
      <c r="B23" s="51" t="s">
        <v>89</v>
      </c>
      <c r="C23" s="6" t="s">
        <v>133</v>
      </c>
      <c r="D23" s="88"/>
      <c r="E23" s="6" t="s">
        <v>84</v>
      </c>
      <c r="F23" s="52">
        <v>6073</v>
      </c>
      <c r="G23" s="6"/>
      <c r="H23" s="11">
        <f t="shared" si="0"/>
        <v>0</v>
      </c>
    </row>
    <row r="24" spans="1:8" ht="135.75" customHeight="1" x14ac:dyDescent="0.2">
      <c r="A24" s="8"/>
      <c r="B24" s="51" t="s">
        <v>24</v>
      </c>
      <c r="C24" s="4" t="s">
        <v>134</v>
      </c>
      <c r="D24" s="22" t="s">
        <v>57</v>
      </c>
      <c r="E24" s="4" t="s">
        <v>25</v>
      </c>
      <c r="F24" s="52">
        <v>1326</v>
      </c>
      <c r="G24" s="6"/>
      <c r="H24" s="11">
        <f t="shared" si="0"/>
        <v>0</v>
      </c>
    </row>
    <row r="25" spans="1:8" ht="83.25" customHeight="1" x14ac:dyDescent="0.2">
      <c r="A25" s="77"/>
      <c r="B25" s="51" t="s">
        <v>51</v>
      </c>
      <c r="C25" s="6" t="s">
        <v>135</v>
      </c>
      <c r="D25" s="80" t="s">
        <v>57</v>
      </c>
      <c r="E25" s="6" t="s">
        <v>73</v>
      </c>
      <c r="F25" s="52">
        <v>1299</v>
      </c>
      <c r="G25" s="6"/>
      <c r="H25" s="11">
        <f t="shared" si="0"/>
        <v>0</v>
      </c>
    </row>
    <row r="26" spans="1:8" ht="83.25" customHeight="1" x14ac:dyDescent="0.2">
      <c r="A26" s="77"/>
      <c r="B26" s="51" t="s">
        <v>52</v>
      </c>
      <c r="C26" s="6" t="s">
        <v>136</v>
      </c>
      <c r="D26" s="81"/>
      <c r="E26" s="6" t="s">
        <v>72</v>
      </c>
      <c r="F26" s="52">
        <v>2218</v>
      </c>
      <c r="G26" s="6"/>
      <c r="H26" s="11">
        <f t="shared" si="0"/>
        <v>0</v>
      </c>
    </row>
    <row r="27" spans="1:8" ht="183.75" customHeight="1" x14ac:dyDescent="0.2">
      <c r="A27" s="29"/>
      <c r="B27" s="51" t="s">
        <v>80</v>
      </c>
      <c r="C27" s="6" t="s">
        <v>137</v>
      </c>
      <c r="D27" s="24" t="s">
        <v>57</v>
      </c>
      <c r="E27" s="6" t="s">
        <v>83</v>
      </c>
      <c r="F27" s="52">
        <v>2003</v>
      </c>
      <c r="G27" s="6"/>
      <c r="H27" s="11">
        <f t="shared" si="0"/>
        <v>0</v>
      </c>
    </row>
    <row r="28" spans="1:8" ht="174.75" customHeight="1" x14ac:dyDescent="0.2">
      <c r="A28" s="7"/>
      <c r="B28" s="51" t="s">
        <v>81</v>
      </c>
      <c r="C28" s="6" t="s">
        <v>138</v>
      </c>
      <c r="D28" s="21" t="s">
        <v>62</v>
      </c>
      <c r="E28" s="6" t="s">
        <v>82</v>
      </c>
      <c r="F28" s="52">
        <v>1358</v>
      </c>
      <c r="G28" s="6"/>
      <c r="H28" s="11">
        <f t="shared" si="0"/>
        <v>0</v>
      </c>
    </row>
    <row r="29" spans="1:8" ht="174.75" customHeight="1" thickBot="1" x14ac:dyDescent="0.25">
      <c r="A29" s="37"/>
      <c r="B29" s="53" t="s">
        <v>95</v>
      </c>
      <c r="C29" s="38" t="s">
        <v>139</v>
      </c>
      <c r="D29" s="24" t="s">
        <v>60</v>
      </c>
      <c r="E29" s="38" t="s">
        <v>96</v>
      </c>
      <c r="F29" s="54">
        <v>3213</v>
      </c>
      <c r="G29" s="38"/>
      <c r="H29" s="39">
        <f t="shared" si="0"/>
        <v>0</v>
      </c>
    </row>
    <row r="30" spans="1:8" ht="183.75" customHeight="1" x14ac:dyDescent="0.2">
      <c r="A30" s="55"/>
      <c r="B30" s="56" t="s">
        <v>36</v>
      </c>
      <c r="C30" s="57" t="s">
        <v>140</v>
      </c>
      <c r="D30" s="58" t="s">
        <v>64</v>
      </c>
      <c r="E30" s="57" t="s">
        <v>3</v>
      </c>
      <c r="F30" s="59">
        <v>1720</v>
      </c>
      <c r="G30" s="57"/>
      <c r="H30" s="60">
        <f t="shared" si="0"/>
        <v>0</v>
      </c>
    </row>
    <row r="31" spans="1:8" ht="159.75" customHeight="1" x14ac:dyDescent="0.2">
      <c r="A31" s="13"/>
      <c r="B31" s="61" t="s">
        <v>37</v>
      </c>
      <c r="C31" s="74" t="s">
        <v>141</v>
      </c>
      <c r="D31" s="20" t="s">
        <v>65</v>
      </c>
      <c r="E31" s="5" t="s">
        <v>38</v>
      </c>
      <c r="F31" s="62">
        <v>5987</v>
      </c>
      <c r="G31" s="5"/>
      <c r="H31" s="12">
        <f t="shared" si="0"/>
        <v>0</v>
      </c>
    </row>
    <row r="32" spans="1:8" ht="168" customHeight="1" x14ac:dyDescent="0.2">
      <c r="A32" s="7"/>
      <c r="B32" s="51" t="s">
        <v>39</v>
      </c>
      <c r="C32" s="6" t="s">
        <v>142</v>
      </c>
      <c r="D32" s="21" t="s">
        <v>58</v>
      </c>
      <c r="E32" s="6" t="s">
        <v>40</v>
      </c>
      <c r="F32" s="52">
        <v>2284</v>
      </c>
      <c r="G32" s="6"/>
      <c r="H32" s="11">
        <f t="shared" si="0"/>
        <v>0</v>
      </c>
    </row>
    <row r="33" spans="1:8" ht="152.25" customHeight="1" x14ac:dyDescent="0.2">
      <c r="A33" s="7"/>
      <c r="B33" s="51" t="s">
        <v>86</v>
      </c>
      <c r="C33" s="6" t="s">
        <v>143</v>
      </c>
      <c r="D33" s="23" t="s">
        <v>70</v>
      </c>
      <c r="E33" s="6" t="s">
        <v>41</v>
      </c>
      <c r="F33" s="52">
        <v>3443</v>
      </c>
      <c r="G33" s="6"/>
      <c r="H33" s="11">
        <f t="shared" si="0"/>
        <v>0</v>
      </c>
    </row>
    <row r="34" spans="1:8" ht="183.75" customHeight="1" x14ac:dyDescent="0.2">
      <c r="A34" s="30"/>
      <c r="B34" s="51" t="s">
        <v>85</v>
      </c>
      <c r="C34" s="6" t="s">
        <v>144</v>
      </c>
      <c r="D34" s="24" t="s">
        <v>70</v>
      </c>
      <c r="E34" s="6" t="s">
        <v>87</v>
      </c>
      <c r="F34" s="52">
        <v>3840</v>
      </c>
      <c r="G34" s="6"/>
      <c r="H34" s="11">
        <f t="shared" si="0"/>
        <v>0</v>
      </c>
    </row>
    <row r="35" spans="1:8" ht="179.25" customHeight="1" x14ac:dyDescent="0.2">
      <c r="A35" s="7"/>
      <c r="B35" s="51" t="s">
        <v>49</v>
      </c>
      <c r="C35" s="6" t="s">
        <v>145</v>
      </c>
      <c r="D35" s="21" t="s">
        <v>56</v>
      </c>
      <c r="E35" s="6" t="s">
        <v>5</v>
      </c>
      <c r="F35" s="52">
        <v>1418</v>
      </c>
      <c r="G35" s="6"/>
      <c r="H35" s="11">
        <f t="shared" si="0"/>
        <v>0</v>
      </c>
    </row>
    <row r="36" spans="1:8" ht="206.25" customHeight="1" x14ac:dyDescent="0.2">
      <c r="A36" s="7"/>
      <c r="B36" s="51" t="s">
        <v>6</v>
      </c>
      <c r="C36" s="6" t="s">
        <v>146</v>
      </c>
      <c r="D36" s="21" t="s">
        <v>57</v>
      </c>
      <c r="E36" s="6" t="s">
        <v>7</v>
      </c>
      <c r="F36" s="52">
        <v>1875</v>
      </c>
      <c r="G36" s="6"/>
      <c r="H36" s="11">
        <f t="shared" ref="H36:H50" si="1">F36*G36</f>
        <v>0</v>
      </c>
    </row>
    <row r="37" spans="1:8" ht="226.5" customHeight="1" x14ac:dyDescent="0.2">
      <c r="A37" s="7"/>
      <c r="B37" s="51" t="s">
        <v>8</v>
      </c>
      <c r="C37" s="6" t="s">
        <v>147</v>
      </c>
      <c r="D37" s="21" t="s">
        <v>66</v>
      </c>
      <c r="E37" s="6" t="s">
        <v>7</v>
      </c>
      <c r="F37" s="52">
        <v>2133</v>
      </c>
      <c r="G37" s="6"/>
      <c r="H37" s="11">
        <f t="shared" si="1"/>
        <v>0</v>
      </c>
    </row>
    <row r="38" spans="1:8" ht="108" customHeight="1" x14ac:dyDescent="0.2">
      <c r="A38" s="77"/>
      <c r="B38" s="51" t="s">
        <v>161</v>
      </c>
      <c r="C38" s="6" t="s">
        <v>148</v>
      </c>
      <c r="D38" s="80" t="s">
        <v>58</v>
      </c>
      <c r="E38" s="6" t="s">
        <v>45</v>
      </c>
      <c r="F38" s="52">
        <v>1371</v>
      </c>
      <c r="G38" s="6"/>
      <c r="H38" s="11">
        <f t="shared" si="1"/>
        <v>0</v>
      </c>
    </row>
    <row r="39" spans="1:8" ht="108" customHeight="1" x14ac:dyDescent="0.2">
      <c r="A39" s="77"/>
      <c r="B39" s="51" t="s">
        <v>111</v>
      </c>
      <c r="C39" s="6" t="s">
        <v>149</v>
      </c>
      <c r="D39" s="81"/>
      <c r="E39" s="6" t="s">
        <v>46</v>
      </c>
      <c r="F39" s="52">
        <v>1622</v>
      </c>
      <c r="G39" s="6"/>
      <c r="H39" s="11">
        <f t="shared" si="1"/>
        <v>0</v>
      </c>
    </row>
    <row r="40" spans="1:8" ht="111" customHeight="1" x14ac:dyDescent="0.2">
      <c r="A40" s="77"/>
      <c r="B40" s="51" t="s">
        <v>112</v>
      </c>
      <c r="C40" s="6" t="s">
        <v>150</v>
      </c>
      <c r="D40" s="80" t="s">
        <v>67</v>
      </c>
      <c r="E40" s="6" t="s">
        <v>45</v>
      </c>
      <c r="F40" s="52">
        <v>1630</v>
      </c>
      <c r="G40" s="6"/>
      <c r="H40" s="11">
        <f t="shared" si="1"/>
        <v>0</v>
      </c>
    </row>
    <row r="41" spans="1:8" ht="111" customHeight="1" x14ac:dyDescent="0.2">
      <c r="A41" s="77"/>
      <c r="B41" s="51" t="s">
        <v>113</v>
      </c>
      <c r="C41" s="6" t="s">
        <v>151</v>
      </c>
      <c r="D41" s="81"/>
      <c r="E41" s="6" t="s">
        <v>46</v>
      </c>
      <c r="F41" s="52">
        <v>2112</v>
      </c>
      <c r="G41" s="6"/>
      <c r="H41" s="11">
        <f t="shared" si="1"/>
        <v>0</v>
      </c>
    </row>
    <row r="42" spans="1:8" ht="93.75" customHeight="1" x14ac:dyDescent="0.2">
      <c r="A42" s="77"/>
      <c r="B42" s="51" t="s">
        <v>12</v>
      </c>
      <c r="C42" s="6" t="s">
        <v>152</v>
      </c>
      <c r="D42" s="80" t="s">
        <v>57</v>
      </c>
      <c r="E42" s="6" t="s">
        <v>9</v>
      </c>
      <c r="F42" s="52">
        <v>1923</v>
      </c>
      <c r="G42" s="6"/>
      <c r="H42" s="11">
        <f t="shared" si="1"/>
        <v>0</v>
      </c>
    </row>
    <row r="43" spans="1:8" ht="93.75" customHeight="1" x14ac:dyDescent="0.2">
      <c r="A43" s="77"/>
      <c r="B43" s="51" t="s">
        <v>13</v>
      </c>
      <c r="C43" s="6" t="s">
        <v>153</v>
      </c>
      <c r="D43" s="81"/>
      <c r="E43" s="6" t="s">
        <v>10</v>
      </c>
      <c r="F43" s="52">
        <v>2546</v>
      </c>
      <c r="G43" s="6"/>
      <c r="H43" s="11">
        <f t="shared" si="1"/>
        <v>0</v>
      </c>
    </row>
    <row r="44" spans="1:8" ht="244.5" customHeight="1" x14ac:dyDescent="0.2">
      <c r="A44" s="7"/>
      <c r="B44" s="51" t="s">
        <v>14</v>
      </c>
      <c r="C44" s="6" t="s">
        <v>154</v>
      </c>
      <c r="D44" s="21" t="s">
        <v>57</v>
      </c>
      <c r="E44" s="6" t="s">
        <v>11</v>
      </c>
      <c r="F44" s="52">
        <v>2590</v>
      </c>
      <c r="G44" s="6"/>
      <c r="H44" s="11">
        <f t="shared" si="1"/>
        <v>0</v>
      </c>
    </row>
    <row r="45" spans="1:8" ht="183.75" customHeight="1" x14ac:dyDescent="0.2">
      <c r="A45" s="8"/>
      <c r="B45" s="51" t="s">
        <v>47</v>
      </c>
      <c r="C45" s="4" t="s">
        <v>155</v>
      </c>
      <c r="D45" s="22" t="s">
        <v>58</v>
      </c>
      <c r="E45" s="4" t="s">
        <v>48</v>
      </c>
      <c r="F45" s="52">
        <v>2078</v>
      </c>
      <c r="G45" s="6"/>
      <c r="H45" s="11">
        <f t="shared" si="1"/>
        <v>0</v>
      </c>
    </row>
    <row r="46" spans="1:8" ht="84" customHeight="1" x14ac:dyDescent="0.2">
      <c r="A46" s="76"/>
      <c r="B46" s="51" t="s">
        <v>15</v>
      </c>
      <c r="C46" s="4" t="s">
        <v>156</v>
      </c>
      <c r="D46" s="78" t="s">
        <v>68</v>
      </c>
      <c r="E46" s="4" t="s">
        <v>16</v>
      </c>
      <c r="F46" s="52">
        <v>1485</v>
      </c>
      <c r="G46" s="6"/>
      <c r="H46" s="11">
        <f t="shared" si="1"/>
        <v>0</v>
      </c>
    </row>
    <row r="47" spans="1:8" ht="84" customHeight="1" x14ac:dyDescent="0.2">
      <c r="A47" s="76"/>
      <c r="B47" s="51" t="s">
        <v>17</v>
      </c>
      <c r="C47" s="4" t="s">
        <v>157</v>
      </c>
      <c r="D47" s="79"/>
      <c r="E47" s="4" t="s">
        <v>18</v>
      </c>
      <c r="F47" s="52">
        <v>2693</v>
      </c>
      <c r="G47" s="6"/>
      <c r="H47" s="11">
        <f t="shared" si="1"/>
        <v>0</v>
      </c>
    </row>
    <row r="48" spans="1:8" ht="180.75" customHeight="1" x14ac:dyDescent="0.2">
      <c r="A48" s="8"/>
      <c r="B48" s="51" t="s">
        <v>19</v>
      </c>
      <c r="C48" s="4" t="s">
        <v>158</v>
      </c>
      <c r="D48" s="22" t="s">
        <v>68</v>
      </c>
      <c r="E48" s="4" t="s">
        <v>20</v>
      </c>
      <c r="F48" s="52">
        <v>2588</v>
      </c>
      <c r="G48" s="6"/>
      <c r="H48" s="11">
        <f t="shared" si="1"/>
        <v>0</v>
      </c>
    </row>
    <row r="49" spans="1:8" ht="180.75" customHeight="1" x14ac:dyDescent="0.2">
      <c r="A49" s="28"/>
      <c r="B49" s="51" t="s">
        <v>75</v>
      </c>
      <c r="C49" s="4" t="s">
        <v>159</v>
      </c>
      <c r="D49" s="22" t="s">
        <v>77</v>
      </c>
      <c r="E49" s="4" t="s">
        <v>76</v>
      </c>
      <c r="F49" s="52">
        <v>7260</v>
      </c>
      <c r="G49" s="6"/>
      <c r="H49" s="11">
        <f t="shared" si="1"/>
        <v>0</v>
      </c>
    </row>
    <row r="50" spans="1:8" ht="161.25" customHeight="1" thickBot="1" x14ac:dyDescent="0.25">
      <c r="A50" s="31"/>
      <c r="B50" s="63" t="s">
        <v>61</v>
      </c>
      <c r="C50" s="32" t="s">
        <v>160</v>
      </c>
      <c r="D50" s="33" t="s">
        <v>71</v>
      </c>
      <c r="E50" s="32" t="s">
        <v>78</v>
      </c>
      <c r="F50" s="64">
        <v>2476</v>
      </c>
      <c r="G50" s="34"/>
      <c r="H50" s="35">
        <f t="shared" si="1"/>
        <v>0</v>
      </c>
    </row>
    <row r="51" spans="1:8" ht="45" customHeight="1" x14ac:dyDescent="0.2">
      <c r="C51" s="1"/>
      <c r="D51" s="1"/>
      <c r="E51" s="1"/>
      <c r="F51" s="65" t="s">
        <v>63</v>
      </c>
      <c r="G51" s="65">
        <f>SUM(G8:G50)</f>
        <v>0</v>
      </c>
      <c r="H51" s="66">
        <f>SUM(H8:H50)</f>
        <v>0</v>
      </c>
    </row>
    <row r="52" spans="1:8" ht="45" customHeight="1" x14ac:dyDescent="0.2">
      <c r="C52" s="1"/>
      <c r="D52" s="1"/>
      <c r="E52" s="1"/>
    </row>
    <row r="53" spans="1:8" ht="45" customHeight="1" x14ac:dyDescent="0.2">
      <c r="C53" s="1"/>
      <c r="D53" s="1"/>
      <c r="E53" s="1"/>
    </row>
    <row r="54" spans="1:8" ht="45" customHeight="1" x14ac:dyDescent="0.2">
      <c r="C54" s="1"/>
      <c r="D54" s="1"/>
      <c r="E54" s="1"/>
    </row>
    <row r="55" spans="1:8" ht="42.75" customHeight="1" x14ac:dyDescent="0.2">
      <c r="C55" s="1"/>
      <c r="D55" s="1"/>
      <c r="E55" s="1"/>
    </row>
    <row r="56" spans="1:8" ht="42.75" customHeight="1" x14ac:dyDescent="0.2">
      <c r="C56" s="1"/>
      <c r="D56" s="1"/>
      <c r="E56" s="1"/>
    </row>
    <row r="57" spans="1:8" ht="42.75" customHeight="1" x14ac:dyDescent="0.2">
      <c r="C57" s="1"/>
      <c r="D57" s="1"/>
      <c r="E57" s="1"/>
    </row>
    <row r="58" spans="1:8" ht="42.75" customHeight="1" x14ac:dyDescent="0.2">
      <c r="C58" s="1"/>
      <c r="D58" s="1"/>
      <c r="E58" s="1"/>
    </row>
  </sheetData>
  <mergeCells count="23">
    <mergeCell ref="A1:A2"/>
    <mergeCell ref="A8:A10"/>
    <mergeCell ref="B1:E1"/>
    <mergeCell ref="B2:E2"/>
    <mergeCell ref="A3:E3"/>
    <mergeCell ref="A4:H4"/>
    <mergeCell ref="A5:H5"/>
    <mergeCell ref="A6:H6"/>
    <mergeCell ref="A25:A26"/>
    <mergeCell ref="A11:A14"/>
    <mergeCell ref="D25:D26"/>
    <mergeCell ref="D8:D10"/>
    <mergeCell ref="D11:D14"/>
    <mergeCell ref="A22:A23"/>
    <mergeCell ref="D22:D23"/>
    <mergeCell ref="A46:A47"/>
    <mergeCell ref="A42:A43"/>
    <mergeCell ref="A38:A39"/>
    <mergeCell ref="A40:A41"/>
    <mergeCell ref="D46:D47"/>
    <mergeCell ref="D40:D41"/>
    <mergeCell ref="D38:D39"/>
    <mergeCell ref="D42:D4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0" orientation="portrait" horizontalDpi="4294967293" verticalDpi="4294967293" r:id="rId1"/>
  <rowBreaks count="2" manualBreakCount="2">
    <brk id="30" max="7" man="1"/>
    <brk id="4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заказ</vt:lpstr>
      <vt:lpstr>каталог</vt:lpstr>
      <vt:lpstr>заказ!Область_печати</vt:lpstr>
      <vt:lpstr>каталог!Область_печати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ВКорзина</cp:lastModifiedBy>
  <cp:lastPrinted>2021-12-24T07:18:42Z</cp:lastPrinted>
  <dcterms:created xsi:type="dcterms:W3CDTF">1996-10-08T23:32:33Z</dcterms:created>
  <dcterms:modified xsi:type="dcterms:W3CDTF">2026-03-16T09:49:33Z</dcterms:modified>
</cp:coreProperties>
</file>