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calcPr calcId="125725" refMode="R1C1"/>
</workbook>
</file>

<file path=xl/calcChain.xml><?xml version="1.0" encoding="utf-8"?>
<calcChain xmlns="http://schemas.openxmlformats.org/spreadsheetml/2006/main">
  <c r="H18" i="5"/>
  <c r="H19"/>
  <c r="A14" i="6"/>
  <c r="B14"/>
  <c r="C14"/>
  <c r="D14"/>
  <c r="A15"/>
  <c r="B15"/>
  <c r="C15"/>
  <c r="D15"/>
  <c r="A3"/>
  <c r="B3"/>
  <c r="C3"/>
  <c r="D3"/>
  <c r="A4"/>
  <c r="B4"/>
  <c r="C4"/>
  <c r="D4"/>
  <c r="A5"/>
  <c r="B5"/>
  <c r="C5"/>
  <c r="D5"/>
  <c r="A6"/>
  <c r="B6"/>
  <c r="C6"/>
  <c r="D6"/>
  <c r="A7"/>
  <c r="B7"/>
  <c r="C7"/>
  <c r="D7"/>
  <c r="A8"/>
  <c r="B8"/>
  <c r="C8"/>
  <c r="D8"/>
  <c r="A9"/>
  <c r="B9"/>
  <c r="C9"/>
  <c r="D9"/>
  <c r="A10"/>
  <c r="B10"/>
  <c r="C10"/>
  <c r="D10"/>
  <c r="A11"/>
  <c r="B11"/>
  <c r="C11"/>
  <c r="D11"/>
  <c r="A12"/>
  <c r="B12"/>
  <c r="C12"/>
  <c r="D12"/>
  <c r="A13"/>
  <c r="B13"/>
  <c r="C13"/>
  <c r="D13"/>
  <c r="H13" i="5"/>
  <c r="H14"/>
  <c r="H11"/>
  <c r="H9"/>
  <c r="A16" i="6"/>
  <c r="B16"/>
  <c r="C16"/>
  <c r="D16"/>
  <c r="G21" i="5"/>
  <c r="E6" i="6" l="1"/>
  <c r="E15"/>
  <c r="E4"/>
  <c r="E14"/>
  <c r="E10"/>
  <c r="E8"/>
  <c r="E12"/>
  <c r="E11"/>
  <c r="E9"/>
  <c r="E5"/>
  <c r="E3"/>
  <c r="E7"/>
  <c r="E13"/>
  <c r="E16"/>
  <c r="H7" i="5"/>
  <c r="H8"/>
  <c r="H10"/>
  <c r="H12"/>
  <c r="H15"/>
  <c r="H16"/>
  <c r="H17"/>
  <c r="D2" i="6" l="1"/>
  <c r="C2"/>
  <c r="B2"/>
  <c r="A2"/>
  <c r="H6" i="5"/>
  <c r="H20"/>
  <c r="H21" l="1"/>
  <c r="E2" i="6"/>
  <c r="D17"/>
  <c r="E17" l="1"/>
</calcChain>
</file>

<file path=xl/sharedStrings.xml><?xml version="1.0" encoding="utf-8"?>
<sst xmlns="http://schemas.openxmlformats.org/spreadsheetml/2006/main" count="79" uniqueCount="58">
  <si>
    <t>наименование</t>
  </si>
  <si>
    <t>артикул</t>
  </si>
  <si>
    <t>фото</t>
  </si>
  <si>
    <t>размеры (длина*ширина /высота)</t>
  </si>
  <si>
    <t>цена опт</t>
  </si>
  <si>
    <t>кол-во</t>
  </si>
  <si>
    <t>сумма</t>
  </si>
  <si>
    <t>итого:</t>
  </si>
  <si>
    <t>Комментарии</t>
  </si>
  <si>
    <t xml:space="preserve">                  ( 83361) 4-75-33, e-mail:ivolga4@yandex.ru </t>
  </si>
  <si>
    <t xml:space="preserve">         Кировская обл., г.Кирово-Чепецк, ул.Калинина, д.7    </t>
  </si>
  <si>
    <t xml:space="preserve">             Возможно изготовление по дизайну и размерам заказчика.</t>
  </si>
  <si>
    <t xml:space="preserve">                    Каталог "Подарочная упаковка "Сани"                                                                         </t>
  </si>
  <si>
    <t>Подарочная упаковка салазки фанерные со спинкой "Метелица" №1</t>
  </si>
  <si>
    <t xml:space="preserve">215*100/115       </t>
  </si>
  <si>
    <t>фанера 3 мм</t>
  </si>
  <si>
    <t>Подарочная упаковка салазки фанерные со спинкой "Метелица" №2</t>
  </si>
  <si>
    <t xml:space="preserve">315*135/160  </t>
  </si>
  <si>
    <t>фанера 4 мм</t>
  </si>
  <si>
    <t xml:space="preserve">165*360/190 </t>
  </si>
  <si>
    <t>Подарочная упаковка "Сани" (Сани малые, дно фанерное)</t>
  </si>
  <si>
    <t>270*130/160</t>
  </si>
  <si>
    <t xml:space="preserve">  дно - фанера 170*100 мм., глубина - 120 мм., 70 мм., верх - 210*110 мм., до ажура 4 см.</t>
  </si>
  <si>
    <t>Подарочная упаковка "Сани" (сани "Рождественские", дно фанерное, ажурный борт) цветные</t>
  </si>
  <si>
    <t xml:space="preserve"> дно - 200*130, верх - 270*160, стенки: 90, 100, 160 мм., размер полоза - 340*100 мм.</t>
  </si>
  <si>
    <t>340*170/200</t>
  </si>
  <si>
    <t>Упаковка фанерная саночки "Морозко"</t>
  </si>
  <si>
    <t>135*75/70</t>
  </si>
  <si>
    <t>Сувенир  "Салазки" фанерные №1</t>
  </si>
  <si>
    <t xml:space="preserve"> 91*47/22                                             </t>
  </si>
  <si>
    <t>Сувенир  "Салазки" фанерные №2</t>
  </si>
  <si>
    <t>110*40/25</t>
  </si>
  <si>
    <t xml:space="preserve">250*92/61                                      </t>
  </si>
  <si>
    <t>Упаковка фанерная "Салазки"</t>
  </si>
  <si>
    <t>Саночки фанерные резные,  тонировка морилкой, аппликация берестяными снежинками</t>
  </si>
  <si>
    <t>Подарочная упаковка салазки фанерные со спинкой "Метелица" №2, тонировка морилкой, аппликация берестяными снежинками</t>
  </si>
  <si>
    <t>Упаковка фанерная "Салазки" (белый цвет)</t>
  </si>
  <si>
    <t>Упаковка фанерная саночки "Морозко" (белый цвет)</t>
  </si>
  <si>
    <t>Подарочная упаковка салазки фанерные со спинкой "Метелица" №2 (белый цвет)</t>
  </si>
  <si>
    <t>Подарочная упаковка "Сани" (сани "Боярские", дно прямоугольное фанерное, полозья расписные, вкладка из фетра ) красный</t>
  </si>
  <si>
    <t>Подарочная упаковка "Сани" (сани "Боярские", дно прямоугольное фанерное, полозья расписные, вкладка из фетра ) синий</t>
  </si>
  <si>
    <t xml:space="preserve">  дно - фанера 220*140 мм.,глубина - 210 мм., 110 мм., 140 мм., верх - 410*240 мм., до ажура 8 см.</t>
  </si>
  <si>
    <t>460*240/220</t>
  </si>
  <si>
    <t>Д29</t>
  </si>
  <si>
    <t>Д98</t>
  </si>
  <si>
    <t>Д30</t>
  </si>
  <si>
    <t>Д30/Б</t>
  </si>
  <si>
    <t>Д142</t>
  </si>
  <si>
    <t>Д142/Б</t>
  </si>
  <si>
    <t>Д13/1</t>
  </si>
  <si>
    <t>Д13/2</t>
  </si>
  <si>
    <t>Д13/2Б</t>
  </si>
  <si>
    <t>Д13/2А</t>
  </si>
  <si>
    <t>Д12</t>
  </si>
  <si>
    <t>ИНП3</t>
  </si>
  <si>
    <t>ИНП173/к</t>
  </si>
  <si>
    <t>ИНП173/с</t>
  </si>
  <si>
    <t>ИНП4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</si>
</sst>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&quot;р.&quot;"/>
  </numFmts>
  <fonts count="8">
    <font>
      <sz val="10"/>
      <name val="Arial"/>
    </font>
    <font>
      <sz val="14"/>
      <name val="Arial"/>
      <family val="2"/>
      <charset val="204"/>
    </font>
    <font>
      <b/>
      <i/>
      <sz val="16"/>
      <color indexed="17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22"/>
      <color indexed="1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164" fontId="5" fillId="3" borderId="7" xfId="2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center" vertical="center" wrapText="1"/>
    </xf>
    <xf numFmtId="43" fontId="0" fillId="2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101599</xdr:colOff>
      <xdr:row>0</xdr:row>
      <xdr:rowOff>39749</xdr:rowOff>
    </xdr:from>
    <xdr:to>
      <xdr:col>0</xdr:col>
      <xdr:colOff>1476994</xdr:colOff>
      <xdr:row>3</xdr:row>
      <xdr:rowOff>292100</xdr:rowOff>
    </xdr:to>
    <xdr:pic>
      <xdr:nvPicPr>
        <xdr:cNvPr id="22" name="Рисунок 21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99" y="39749"/>
          <a:ext cx="1375395" cy="158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1600200</xdr:colOff>
      <xdr:row>0</xdr:row>
      <xdr:rowOff>50800</xdr:rowOff>
    </xdr:from>
    <xdr:to>
      <xdr:col>0</xdr:col>
      <xdr:colOff>3060700</xdr:colOff>
      <xdr:row>3</xdr:row>
      <xdr:rowOff>421217</xdr:rowOff>
    </xdr:to>
    <xdr:pic>
      <xdr:nvPicPr>
        <xdr:cNvPr id="12" name="Picture 303" descr="DSC0127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20000" contrast="10000"/>
        </a:blip>
        <a:srcRect/>
        <a:stretch>
          <a:fillRect/>
        </a:stretch>
      </xdr:blipFill>
      <xdr:spPr bwMode="auto">
        <a:xfrm>
          <a:off x="1600200" y="50800"/>
          <a:ext cx="1460500" cy="1703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15</xdr:row>
      <xdr:rowOff>102658</xdr:rowOff>
    </xdr:from>
    <xdr:to>
      <xdr:col>0</xdr:col>
      <xdr:colOff>3835400</xdr:colOff>
      <xdr:row>15</xdr:row>
      <xdr:rowOff>2920711</xdr:rowOff>
    </xdr:to>
    <xdr:pic>
      <xdr:nvPicPr>
        <xdr:cNvPr id="15" name="Picture 295" descr="DSC0356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52400" y="8129058"/>
          <a:ext cx="3683000" cy="2818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685800</xdr:colOff>
      <xdr:row>16</xdr:row>
      <xdr:rowOff>85343</xdr:rowOff>
    </xdr:from>
    <xdr:to>
      <xdr:col>0</xdr:col>
      <xdr:colOff>3035300</xdr:colOff>
      <xdr:row>16</xdr:row>
      <xdr:rowOff>1941448</xdr:rowOff>
    </xdr:to>
    <xdr:pic>
      <xdr:nvPicPr>
        <xdr:cNvPr id="16" name="Рисунок 15" descr="НХП0076-3 Подарочная упаковка Сани (Сани малые, дно фанерное) (1)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" y="11147043"/>
          <a:ext cx="2349500" cy="1856105"/>
        </a:xfrm>
        <a:prstGeom prst="rect">
          <a:avLst/>
        </a:prstGeom>
      </xdr:spPr>
    </xdr:pic>
    <xdr:clientData/>
  </xdr:twoCellAnchor>
  <xdr:twoCellAnchor editAs="oneCell">
    <xdr:from>
      <xdr:col>0</xdr:col>
      <xdr:colOff>330199</xdr:colOff>
      <xdr:row>19</xdr:row>
      <xdr:rowOff>82933</xdr:rowOff>
    </xdr:from>
    <xdr:to>
      <xdr:col>0</xdr:col>
      <xdr:colOff>3728672</xdr:colOff>
      <xdr:row>19</xdr:row>
      <xdr:rowOff>2514600</xdr:rowOff>
    </xdr:to>
    <xdr:pic>
      <xdr:nvPicPr>
        <xdr:cNvPr id="21" name="Picture 302" descr="рождественские сани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lum contrast="40000"/>
        </a:blip>
        <a:srcRect/>
        <a:stretch>
          <a:fillRect/>
        </a:stretch>
      </xdr:blipFill>
      <xdr:spPr bwMode="auto">
        <a:xfrm flipH="1">
          <a:off x="330199" y="31274133"/>
          <a:ext cx="3398473" cy="2431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736601</xdr:colOff>
      <xdr:row>9</xdr:row>
      <xdr:rowOff>55302</xdr:rowOff>
    </xdr:from>
    <xdr:to>
      <xdr:col>0</xdr:col>
      <xdr:colOff>2992249</xdr:colOff>
      <xdr:row>9</xdr:row>
      <xdr:rowOff>1739900</xdr:rowOff>
    </xdr:to>
    <xdr:pic>
      <xdr:nvPicPr>
        <xdr:cNvPr id="25" name="Рисунок 24" descr="саночки 135х75х70 (2).jpg"/>
        <xdr:cNvPicPr>
          <a:picLocks noChangeAspect="1"/>
        </xdr:cNvPicPr>
      </xdr:nvPicPr>
      <xdr:blipFill>
        <a:blip xmlns:r="http://schemas.openxmlformats.org/officeDocument/2006/relationships" r:embed="rId6"/>
        <a:srcRect l="20000" t="13898" r="14167" b="20501"/>
        <a:stretch>
          <a:fillRect/>
        </a:stretch>
      </xdr:blipFill>
      <xdr:spPr>
        <a:xfrm>
          <a:off x="736601" y="7916602"/>
          <a:ext cx="2255648" cy="1684598"/>
        </a:xfrm>
        <a:prstGeom prst="rect">
          <a:avLst/>
        </a:prstGeom>
      </xdr:spPr>
    </xdr:pic>
    <xdr:clientData/>
  </xdr:twoCellAnchor>
  <xdr:twoCellAnchor editAs="oneCell">
    <xdr:from>
      <xdr:col>5</xdr:col>
      <xdr:colOff>1270997</xdr:colOff>
      <xdr:row>0</xdr:row>
      <xdr:rowOff>25400</xdr:rowOff>
    </xdr:from>
    <xdr:to>
      <xdr:col>7</xdr:col>
      <xdr:colOff>1142999</xdr:colOff>
      <xdr:row>3</xdr:row>
      <xdr:rowOff>393700</xdr:rowOff>
    </xdr:to>
    <xdr:pic>
      <xdr:nvPicPr>
        <xdr:cNvPr id="29" name="Рисунок 27" descr="DSC09711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 flipH="1">
          <a:off x="13742397" y="25400"/>
          <a:ext cx="2285002" cy="170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368300</xdr:colOff>
      <xdr:row>11</xdr:row>
      <xdr:rowOff>54530</xdr:rowOff>
    </xdr:from>
    <xdr:to>
      <xdr:col>0</xdr:col>
      <xdr:colOff>3416300</xdr:colOff>
      <xdr:row>12</xdr:row>
      <xdr:rowOff>1079500</xdr:rowOff>
    </xdr:to>
    <xdr:pic>
      <xdr:nvPicPr>
        <xdr:cNvPr id="19" name="Рисунок 18" descr="Д13-2 Подарочная упаковка салазки фанерные со спинкой Метелица №2 (1).jpg"/>
        <xdr:cNvPicPr>
          <a:picLocks noChangeAspect="1"/>
        </xdr:cNvPicPr>
      </xdr:nvPicPr>
      <xdr:blipFill>
        <a:blip xmlns:r="http://schemas.openxmlformats.org/officeDocument/2006/relationships" r:embed="rId8">
          <a:lum contrast="10000"/>
        </a:blip>
        <a:stretch>
          <a:fillRect/>
        </a:stretch>
      </xdr:blipFill>
      <xdr:spPr>
        <a:xfrm flipH="1">
          <a:off x="368300" y="11484530"/>
          <a:ext cx="3048000" cy="2206070"/>
        </a:xfrm>
        <a:prstGeom prst="rect">
          <a:avLst/>
        </a:prstGeom>
      </xdr:spPr>
    </xdr:pic>
    <xdr:clientData/>
  </xdr:twoCellAnchor>
  <xdr:twoCellAnchor editAs="oneCell">
    <xdr:from>
      <xdr:col>0</xdr:col>
      <xdr:colOff>876300</xdr:colOff>
      <xdr:row>6</xdr:row>
      <xdr:rowOff>15624</xdr:rowOff>
    </xdr:from>
    <xdr:to>
      <xdr:col>0</xdr:col>
      <xdr:colOff>2794000</xdr:colOff>
      <xdr:row>6</xdr:row>
      <xdr:rowOff>1168399</xdr:rowOff>
    </xdr:to>
    <xdr:pic>
      <xdr:nvPicPr>
        <xdr:cNvPr id="24" name="Рисунок 23" descr="Д29 Сувенир  Салазки фанерные №1 (1)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76300" y="3851024"/>
          <a:ext cx="1917700" cy="1152775"/>
        </a:xfrm>
        <a:prstGeom prst="rect">
          <a:avLst/>
        </a:prstGeom>
      </xdr:spPr>
    </xdr:pic>
    <xdr:clientData/>
  </xdr:twoCellAnchor>
  <xdr:twoCellAnchor editAs="oneCell">
    <xdr:from>
      <xdr:col>0</xdr:col>
      <xdr:colOff>431799</xdr:colOff>
      <xdr:row>7</xdr:row>
      <xdr:rowOff>50800</xdr:rowOff>
    </xdr:from>
    <xdr:to>
      <xdr:col>0</xdr:col>
      <xdr:colOff>3519804</xdr:colOff>
      <xdr:row>7</xdr:row>
      <xdr:rowOff>1585211</xdr:rowOff>
    </xdr:to>
    <xdr:pic>
      <xdr:nvPicPr>
        <xdr:cNvPr id="31" name="Рисунок 30" descr="Д30 Упаковка фанерная Салазки (1)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31799" y="5092700"/>
          <a:ext cx="3088005" cy="1534411"/>
        </a:xfrm>
        <a:prstGeom prst="rect">
          <a:avLst/>
        </a:prstGeom>
      </xdr:spPr>
    </xdr:pic>
    <xdr:clientData/>
  </xdr:twoCellAnchor>
  <xdr:twoCellAnchor editAs="oneCell">
    <xdr:from>
      <xdr:col>0</xdr:col>
      <xdr:colOff>1054100</xdr:colOff>
      <xdr:row>5</xdr:row>
      <xdr:rowOff>12700</xdr:rowOff>
    </xdr:from>
    <xdr:to>
      <xdr:col>0</xdr:col>
      <xdr:colOff>2803688</xdr:colOff>
      <xdr:row>5</xdr:row>
      <xdr:rowOff>1066800</xdr:rowOff>
    </xdr:to>
    <xdr:pic>
      <xdr:nvPicPr>
        <xdr:cNvPr id="32" name="Рисунок 31" descr="Д98 Сувенир  Салазки фанерные №2 (1)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54100" y="2730500"/>
          <a:ext cx="1749588" cy="1054100"/>
        </a:xfrm>
        <a:prstGeom prst="rect">
          <a:avLst/>
        </a:prstGeom>
      </xdr:spPr>
    </xdr:pic>
    <xdr:clientData/>
  </xdr:twoCellAnchor>
  <xdr:twoCellAnchor editAs="oneCell">
    <xdr:from>
      <xdr:col>0</xdr:col>
      <xdr:colOff>584200</xdr:colOff>
      <xdr:row>14</xdr:row>
      <xdr:rowOff>101600</xdr:rowOff>
    </xdr:from>
    <xdr:to>
      <xdr:col>0</xdr:col>
      <xdr:colOff>3294616</xdr:colOff>
      <xdr:row>14</xdr:row>
      <xdr:rowOff>1968500</xdr:rowOff>
    </xdr:to>
    <xdr:pic>
      <xdr:nvPicPr>
        <xdr:cNvPr id="26" name="Рисунок 25" descr="DSC07920.jpg"/>
        <xdr:cNvPicPr>
          <a:picLocks noChangeAspect="1"/>
        </xdr:cNvPicPr>
      </xdr:nvPicPr>
      <xdr:blipFill>
        <a:blip xmlns:r="http://schemas.openxmlformats.org/officeDocument/2006/relationships" r:embed="rId12">
          <a:lum bright="-10000" contrast="40000"/>
        </a:blip>
        <a:stretch>
          <a:fillRect/>
        </a:stretch>
      </xdr:blipFill>
      <xdr:spPr>
        <a:xfrm>
          <a:off x="584200" y="11569700"/>
          <a:ext cx="2710416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3124200</xdr:colOff>
      <xdr:row>0</xdr:row>
      <xdr:rowOff>76200</xdr:rowOff>
    </xdr:from>
    <xdr:to>
      <xdr:col>1</xdr:col>
      <xdr:colOff>2301299</xdr:colOff>
      <xdr:row>2</xdr:row>
      <xdr:rowOff>355600</xdr:rowOff>
    </xdr:to>
    <xdr:pic>
      <xdr:nvPicPr>
        <xdr:cNvPr id="27" name="Рисунок 26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24200" y="76200"/>
          <a:ext cx="3114099" cy="1168400"/>
        </a:xfrm>
        <a:prstGeom prst="rect">
          <a:avLst/>
        </a:prstGeom>
      </xdr:spPr>
    </xdr:pic>
    <xdr:clientData/>
  </xdr:twoCellAnchor>
  <xdr:twoCellAnchor editAs="oneCell">
    <xdr:from>
      <xdr:col>0</xdr:col>
      <xdr:colOff>431799</xdr:colOff>
      <xdr:row>8</xdr:row>
      <xdr:rowOff>76199</xdr:rowOff>
    </xdr:from>
    <xdr:to>
      <xdr:col>0</xdr:col>
      <xdr:colOff>3556642</xdr:colOff>
      <xdr:row>8</xdr:row>
      <xdr:rowOff>1600200</xdr:rowOff>
    </xdr:to>
    <xdr:pic>
      <xdr:nvPicPr>
        <xdr:cNvPr id="28" name="Рисунок 27" descr="DSC09445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1799" y="6261099"/>
          <a:ext cx="3124843" cy="15240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952499</xdr:colOff>
      <xdr:row>10</xdr:row>
      <xdr:rowOff>40942</xdr:rowOff>
    </xdr:from>
    <xdr:to>
      <xdr:col>0</xdr:col>
      <xdr:colOff>2844800</xdr:colOff>
      <xdr:row>10</xdr:row>
      <xdr:rowOff>1663700</xdr:rowOff>
    </xdr:to>
    <xdr:pic>
      <xdr:nvPicPr>
        <xdr:cNvPr id="30" name="Рисунок 29" descr="DSC09442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52499" y="9718342"/>
          <a:ext cx="1892301" cy="1622758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13</xdr:row>
      <xdr:rowOff>76200</xdr:rowOff>
    </xdr:from>
    <xdr:to>
      <xdr:col>0</xdr:col>
      <xdr:colOff>3276600</xdr:colOff>
      <xdr:row>13</xdr:row>
      <xdr:rowOff>1897631</xdr:rowOff>
    </xdr:to>
    <xdr:pic>
      <xdr:nvPicPr>
        <xdr:cNvPr id="33" name="Рисунок 32" descr="DSC09443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57200" y="13868400"/>
          <a:ext cx="2819400" cy="1821431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546100</xdr:colOff>
      <xdr:row>18</xdr:row>
      <xdr:rowOff>88900</xdr:rowOff>
    </xdr:from>
    <xdr:to>
      <xdr:col>0</xdr:col>
      <xdr:colOff>3381456</xdr:colOff>
      <xdr:row>18</xdr:row>
      <xdr:rowOff>2565400</xdr:rowOff>
    </xdr:to>
    <xdr:pic>
      <xdr:nvPicPr>
        <xdr:cNvPr id="36" name="Рисунок 35" descr="_T3A8847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46100" y="31280100"/>
          <a:ext cx="2835356" cy="2476500"/>
        </a:xfrm>
        <a:prstGeom prst="rect">
          <a:avLst/>
        </a:prstGeom>
      </xdr:spPr>
    </xdr:pic>
    <xdr:clientData/>
  </xdr:twoCellAnchor>
  <xdr:twoCellAnchor editAs="oneCell">
    <xdr:from>
      <xdr:col>0</xdr:col>
      <xdr:colOff>520699</xdr:colOff>
      <xdr:row>17</xdr:row>
      <xdr:rowOff>50800</xdr:rowOff>
    </xdr:from>
    <xdr:to>
      <xdr:col>0</xdr:col>
      <xdr:colOff>3363912</xdr:colOff>
      <xdr:row>17</xdr:row>
      <xdr:rowOff>2578100</xdr:rowOff>
    </xdr:to>
    <xdr:pic>
      <xdr:nvPicPr>
        <xdr:cNvPr id="37" name="Рисунок 36" descr="_T3A8850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20699" y="28549600"/>
          <a:ext cx="2843213" cy="252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zoomScale="75" zoomScaleNormal="75" workbookViewId="0">
      <selection activeCell="I12" sqref="I12"/>
    </sheetView>
  </sheetViews>
  <sheetFormatPr defaultRowHeight="12.75"/>
  <cols>
    <col min="1" max="1" width="114.140625" style="15" customWidth="1"/>
    <col min="2" max="2" width="25.7109375" style="23" customWidth="1"/>
    <col min="3" max="3" width="17.140625" style="15" customWidth="1"/>
    <col min="4" max="4" width="12.42578125" style="15" customWidth="1"/>
    <col min="5" max="5" width="16.7109375" style="15" customWidth="1"/>
    <col min="6" max="16384" width="9.140625" style="15"/>
  </cols>
  <sheetData>
    <row r="1" spans="1:5" ht="32.25" customHeight="1">
      <c r="A1" s="25" t="s">
        <v>0</v>
      </c>
      <c r="B1" s="26" t="s">
        <v>1</v>
      </c>
      <c r="C1" s="27" t="s">
        <v>4</v>
      </c>
      <c r="D1" s="27" t="s">
        <v>5</v>
      </c>
      <c r="E1" s="28" t="s">
        <v>6</v>
      </c>
    </row>
    <row r="2" spans="1:5" ht="30" customHeight="1">
      <c r="A2" s="21" t="str">
        <f>каталог!B6</f>
        <v>Сувенир  "Салазки" фанерные №1</v>
      </c>
      <c r="B2" s="16" t="str">
        <f>каталог!D6</f>
        <v>Д29</v>
      </c>
      <c r="C2" s="12">
        <f>каталог!F6</f>
        <v>36</v>
      </c>
      <c r="D2" s="4">
        <f>каталог!G6</f>
        <v>0</v>
      </c>
      <c r="E2" s="5">
        <f>D2*C2</f>
        <v>0</v>
      </c>
    </row>
    <row r="3" spans="1:5" ht="30" customHeight="1">
      <c r="A3" s="21" t="str">
        <f>каталог!B7</f>
        <v>Сувенир  "Салазки" фанерные №2</v>
      </c>
      <c r="B3" s="16" t="str">
        <f>каталог!D7</f>
        <v>Д98</v>
      </c>
      <c r="C3" s="12">
        <f>каталог!F7</f>
        <v>39</v>
      </c>
      <c r="D3" s="4">
        <f>каталог!G7</f>
        <v>0</v>
      </c>
      <c r="E3" s="5">
        <f t="shared" ref="E3:E13" si="0">D3*C3</f>
        <v>0</v>
      </c>
    </row>
    <row r="4" spans="1:5" ht="30" customHeight="1">
      <c r="A4" s="21" t="str">
        <f>каталог!B8</f>
        <v>Упаковка фанерная "Салазки"</v>
      </c>
      <c r="B4" s="16" t="str">
        <f>каталог!D8</f>
        <v>Д30</v>
      </c>
      <c r="C4" s="12">
        <f>каталог!F8</f>
        <v>93</v>
      </c>
      <c r="D4" s="4">
        <f>каталог!G8</f>
        <v>0</v>
      </c>
      <c r="E4" s="5">
        <f t="shared" si="0"/>
        <v>0</v>
      </c>
    </row>
    <row r="5" spans="1:5" ht="30" customHeight="1">
      <c r="A5" s="21" t="str">
        <f>каталог!B9</f>
        <v>Упаковка фанерная "Салазки" (белый цвет)</v>
      </c>
      <c r="B5" s="16" t="str">
        <f>каталог!D9</f>
        <v>Д30/Б</v>
      </c>
      <c r="C5" s="12">
        <f>каталог!F9</f>
        <v>103</v>
      </c>
      <c r="D5" s="4">
        <f>каталог!G9</f>
        <v>0</v>
      </c>
      <c r="E5" s="5">
        <f t="shared" si="0"/>
        <v>0</v>
      </c>
    </row>
    <row r="6" spans="1:5" ht="30" customHeight="1">
      <c r="A6" s="21" t="str">
        <f>каталог!B10</f>
        <v>Упаковка фанерная саночки "Морозко"</v>
      </c>
      <c r="B6" s="16" t="str">
        <f>каталог!D10</f>
        <v>Д142</v>
      </c>
      <c r="C6" s="12">
        <f>каталог!F10</f>
        <v>76</v>
      </c>
      <c r="D6" s="4">
        <f>каталог!G10</f>
        <v>0</v>
      </c>
      <c r="E6" s="5">
        <f t="shared" si="0"/>
        <v>0</v>
      </c>
    </row>
    <row r="7" spans="1:5" ht="30" customHeight="1">
      <c r="A7" s="21" t="str">
        <f>каталог!B11</f>
        <v>Упаковка фанерная саночки "Морозко" (белый цвет)</v>
      </c>
      <c r="B7" s="16" t="str">
        <f>каталог!D11</f>
        <v>Д142/Б</v>
      </c>
      <c r="C7" s="12">
        <f>каталог!F11</f>
        <v>83</v>
      </c>
      <c r="D7" s="4">
        <f>каталог!G11</f>
        <v>0</v>
      </c>
      <c r="E7" s="5">
        <f t="shared" si="0"/>
        <v>0</v>
      </c>
    </row>
    <row r="8" spans="1:5" ht="30" customHeight="1">
      <c r="A8" s="21" t="str">
        <f>каталог!B12</f>
        <v>Подарочная упаковка салазки фанерные со спинкой "Метелица" №1</v>
      </c>
      <c r="B8" s="16" t="str">
        <f>каталог!D12</f>
        <v>Д13/1</v>
      </c>
      <c r="C8" s="12">
        <f>каталог!F12</f>
        <v>176</v>
      </c>
      <c r="D8" s="4">
        <f>каталог!G12</f>
        <v>0</v>
      </c>
      <c r="E8" s="5">
        <f t="shared" si="0"/>
        <v>0</v>
      </c>
    </row>
    <row r="9" spans="1:5" ht="30" customHeight="1">
      <c r="A9" s="21" t="str">
        <f>каталог!B13</f>
        <v>Подарочная упаковка салазки фанерные со спинкой "Метелица" №2</v>
      </c>
      <c r="B9" s="16" t="str">
        <f>каталог!D13</f>
        <v>Д13/2</v>
      </c>
      <c r="C9" s="12">
        <f>каталог!F13</f>
        <v>306</v>
      </c>
      <c r="D9" s="4">
        <f>каталог!G13</f>
        <v>0</v>
      </c>
      <c r="E9" s="5">
        <f t="shared" si="0"/>
        <v>0</v>
      </c>
    </row>
    <row r="10" spans="1:5" ht="48.75" customHeight="1">
      <c r="A10" s="21" t="str">
        <f>каталог!B14</f>
        <v>Подарочная упаковка салазки фанерные со спинкой "Метелица" №2 (белый цвет)</v>
      </c>
      <c r="B10" s="16" t="str">
        <f>каталог!D14</f>
        <v>Д13/2Б</v>
      </c>
      <c r="C10" s="12">
        <f>каталог!F14</f>
        <v>336</v>
      </c>
      <c r="D10" s="4">
        <f>каталог!G14</f>
        <v>0</v>
      </c>
      <c r="E10" s="5">
        <f t="shared" si="0"/>
        <v>0</v>
      </c>
    </row>
    <row r="11" spans="1:5" ht="48.75" customHeight="1">
      <c r="A11" s="21" t="str">
        <f>каталог!B15</f>
        <v>Подарочная упаковка салазки фанерные со спинкой "Метелица" №2, тонировка морилкой, аппликация берестяными снежинками</v>
      </c>
      <c r="B11" s="16" t="str">
        <f>каталог!D15</f>
        <v>Д13/2А</v>
      </c>
      <c r="C11" s="12">
        <f>каталог!F15</f>
        <v>549</v>
      </c>
      <c r="D11" s="4">
        <f>каталог!G15</f>
        <v>0</v>
      </c>
      <c r="E11" s="5">
        <f t="shared" si="0"/>
        <v>0</v>
      </c>
    </row>
    <row r="12" spans="1:5" ht="48.75" customHeight="1">
      <c r="A12" s="21" t="str">
        <f>каталог!B16</f>
        <v>Саночки фанерные резные,  тонировка морилкой, аппликация берестяными снежинками</v>
      </c>
      <c r="B12" s="16" t="str">
        <f>каталог!D16</f>
        <v>Д12</v>
      </c>
      <c r="C12" s="12">
        <f>каталог!F16</f>
        <v>567</v>
      </c>
      <c r="D12" s="4">
        <f>каталог!G16</f>
        <v>0</v>
      </c>
      <c r="E12" s="5">
        <f t="shared" si="0"/>
        <v>0</v>
      </c>
    </row>
    <row r="13" spans="1:5" ht="28.5" customHeight="1">
      <c r="A13" s="21" t="str">
        <f>каталог!B17</f>
        <v>Подарочная упаковка "Сани" (Сани малые, дно фанерное)</v>
      </c>
      <c r="B13" s="16" t="str">
        <f>каталог!D17</f>
        <v>ИНП3</v>
      </c>
      <c r="C13" s="12">
        <f>каталог!F17</f>
        <v>616</v>
      </c>
      <c r="D13" s="4">
        <f>каталог!G17</f>
        <v>0</v>
      </c>
      <c r="E13" s="5">
        <f t="shared" si="0"/>
        <v>0</v>
      </c>
    </row>
    <row r="14" spans="1:5" ht="48.75" customHeight="1">
      <c r="A14" s="21" t="str">
        <f>каталог!B18</f>
        <v>Подарочная упаковка "Сани" (сани "Боярские", дно прямоугольное фанерное, полозья расписные, вкладка из фетра ) красный</v>
      </c>
      <c r="B14" s="16" t="str">
        <f>каталог!D18</f>
        <v>ИНП173/к</v>
      </c>
      <c r="C14" s="12">
        <f>каталог!F18</f>
        <v>1645</v>
      </c>
      <c r="D14" s="4">
        <f>каталог!G18</f>
        <v>0</v>
      </c>
      <c r="E14" s="5">
        <f t="shared" ref="E14:E15" si="1">D14*C14</f>
        <v>0</v>
      </c>
    </row>
    <row r="15" spans="1:5" ht="48.75" customHeight="1">
      <c r="A15" s="21" t="str">
        <f>каталог!B19</f>
        <v>Подарочная упаковка "Сани" (сани "Боярские", дно прямоугольное фанерное, полозья расписные, вкладка из фетра ) синий</v>
      </c>
      <c r="B15" s="16" t="str">
        <f>каталог!D19</f>
        <v>ИНП173/с</v>
      </c>
      <c r="C15" s="12">
        <f>каталог!F19</f>
        <v>1645</v>
      </c>
      <c r="D15" s="4">
        <f>каталог!G19</f>
        <v>0</v>
      </c>
      <c r="E15" s="5">
        <f t="shared" si="1"/>
        <v>0</v>
      </c>
    </row>
    <row r="16" spans="1:5" ht="48.75" customHeight="1" thickBot="1">
      <c r="A16" s="22" t="str">
        <f>каталог!B20</f>
        <v>Подарочная упаковка "Сани" (сани "Рождественские", дно фанерное, ажурный борт) цветные</v>
      </c>
      <c r="B16" s="18" t="str">
        <f>каталог!D20</f>
        <v>ИНП4</v>
      </c>
      <c r="C16" s="17">
        <f>каталог!F20</f>
        <v>1246</v>
      </c>
      <c r="D16" s="6">
        <f>каталог!G20</f>
        <v>0</v>
      </c>
      <c r="E16" s="7">
        <f t="shared" ref="E16" si="2">D16*C16</f>
        <v>0</v>
      </c>
    </row>
    <row r="17" spans="3:5" ht="27" customHeight="1">
      <c r="C17" s="19" t="s">
        <v>7</v>
      </c>
      <c r="D17" s="19">
        <f>SUM(D2:D16)</f>
        <v>0</v>
      </c>
      <c r="E17" s="20">
        <f>SUM(E2:E16)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tabSelected="1" zoomScale="75" zoomScaleNormal="75" workbookViewId="0">
      <selection activeCell="K19" sqref="K19"/>
    </sheetView>
  </sheetViews>
  <sheetFormatPr defaultRowHeight="12.75"/>
  <cols>
    <col min="1" max="1" width="59" style="1" customWidth="1"/>
    <col min="2" max="2" width="47.5703125" style="1" customWidth="1"/>
    <col min="3" max="3" width="26.28515625" style="3" customWidth="1"/>
    <col min="4" max="4" width="23.85546875" style="1" customWidth="1"/>
    <col min="5" max="5" width="34.140625" style="1" customWidth="1"/>
    <col min="6" max="6" width="19.140625" style="1" customWidth="1"/>
    <col min="7" max="7" width="16.85546875" style="1" customWidth="1"/>
    <col min="8" max="8" width="17.42578125" style="1" customWidth="1"/>
    <col min="9" max="16384" width="9.140625" style="1"/>
  </cols>
  <sheetData>
    <row r="1" spans="1:8" ht="34.5" customHeight="1">
      <c r="A1" s="53"/>
      <c r="B1" s="58" t="s">
        <v>12</v>
      </c>
      <c r="C1" s="58"/>
      <c r="D1" s="58"/>
      <c r="E1" s="58"/>
      <c r="F1" s="58"/>
      <c r="G1" s="56"/>
      <c r="H1" s="56"/>
    </row>
    <row r="2" spans="1:8" ht="34.5" customHeight="1">
      <c r="A2" s="53"/>
      <c r="B2" s="55" t="s">
        <v>9</v>
      </c>
      <c r="C2" s="55"/>
      <c r="D2" s="55"/>
      <c r="E2" s="55"/>
      <c r="F2" s="55"/>
      <c r="G2" s="56"/>
      <c r="H2" s="56"/>
    </row>
    <row r="3" spans="1:8" ht="34.5" customHeight="1">
      <c r="A3" s="53"/>
      <c r="B3" s="55" t="s">
        <v>10</v>
      </c>
      <c r="C3" s="55"/>
      <c r="D3" s="55"/>
      <c r="E3" s="55"/>
      <c r="F3" s="55"/>
      <c r="G3" s="57"/>
      <c r="H3" s="57"/>
    </row>
    <row r="4" spans="1:8" s="3" customFormat="1" ht="34.5" customHeight="1" thickBot="1">
      <c r="A4" s="54"/>
      <c r="B4" s="59" t="s">
        <v>11</v>
      </c>
      <c r="C4" s="59"/>
      <c r="D4" s="59"/>
      <c r="E4" s="59"/>
      <c r="F4" s="59"/>
      <c r="G4" s="39"/>
      <c r="H4" s="39"/>
    </row>
    <row r="5" spans="1:8" ht="49.5" customHeight="1">
      <c r="A5" s="40" t="s">
        <v>2</v>
      </c>
      <c r="B5" s="41" t="s">
        <v>0</v>
      </c>
      <c r="C5" s="41" t="s">
        <v>8</v>
      </c>
      <c r="D5" s="41" t="s">
        <v>1</v>
      </c>
      <c r="E5" s="41" t="s">
        <v>3</v>
      </c>
      <c r="F5" s="41" t="s">
        <v>4</v>
      </c>
      <c r="G5" s="41" t="s">
        <v>5</v>
      </c>
      <c r="H5" s="42" t="s">
        <v>6</v>
      </c>
    </row>
    <row r="6" spans="1:8" s="2" customFormat="1" ht="87.75" customHeight="1">
      <c r="A6" s="32"/>
      <c r="B6" s="43" t="s">
        <v>28</v>
      </c>
      <c r="C6" s="4" t="s">
        <v>15</v>
      </c>
      <c r="D6" s="4" t="s">
        <v>43</v>
      </c>
      <c r="E6" s="4" t="s">
        <v>29</v>
      </c>
      <c r="F6" s="44">
        <v>36</v>
      </c>
      <c r="G6" s="33"/>
      <c r="H6" s="11">
        <f t="shared" ref="H6:H20" si="0">G6*F6</f>
        <v>0</v>
      </c>
    </row>
    <row r="7" spans="1:8" s="31" customFormat="1" ht="95.25" customHeight="1">
      <c r="A7" s="32"/>
      <c r="B7" s="43" t="s">
        <v>30</v>
      </c>
      <c r="C7" s="4" t="s">
        <v>15</v>
      </c>
      <c r="D7" s="4" t="s">
        <v>44</v>
      </c>
      <c r="E7" s="4" t="s">
        <v>31</v>
      </c>
      <c r="F7" s="44">
        <v>39</v>
      </c>
      <c r="G7" s="33"/>
      <c r="H7" s="11">
        <f t="shared" si="0"/>
        <v>0</v>
      </c>
    </row>
    <row r="8" spans="1:8" s="31" customFormat="1" ht="132" customHeight="1">
      <c r="A8" s="32"/>
      <c r="B8" s="43" t="s">
        <v>33</v>
      </c>
      <c r="C8" s="4" t="s">
        <v>15</v>
      </c>
      <c r="D8" s="4" t="s">
        <v>45</v>
      </c>
      <c r="E8" s="4" t="s">
        <v>32</v>
      </c>
      <c r="F8" s="44">
        <v>93</v>
      </c>
      <c r="G8" s="33"/>
      <c r="H8" s="11">
        <f t="shared" si="0"/>
        <v>0</v>
      </c>
    </row>
    <row r="9" spans="1:8" s="35" customFormat="1" ht="132" customHeight="1">
      <c r="A9" s="32"/>
      <c r="B9" s="43" t="s">
        <v>36</v>
      </c>
      <c r="C9" s="4" t="s">
        <v>15</v>
      </c>
      <c r="D9" s="4" t="s">
        <v>46</v>
      </c>
      <c r="E9" s="4" t="s">
        <v>32</v>
      </c>
      <c r="F9" s="44">
        <v>103</v>
      </c>
      <c r="G9" s="33"/>
      <c r="H9" s="11">
        <f t="shared" si="0"/>
        <v>0</v>
      </c>
    </row>
    <row r="10" spans="1:8" s="31" customFormat="1" ht="143.25" customHeight="1">
      <c r="A10" s="8"/>
      <c r="B10" s="43" t="s">
        <v>26</v>
      </c>
      <c r="C10" s="4" t="s">
        <v>15</v>
      </c>
      <c r="D10" s="10" t="s">
        <v>47</v>
      </c>
      <c r="E10" s="10" t="s">
        <v>27</v>
      </c>
      <c r="F10" s="45">
        <v>76</v>
      </c>
      <c r="G10" s="33"/>
      <c r="H10" s="11">
        <f t="shared" si="0"/>
        <v>0</v>
      </c>
    </row>
    <row r="11" spans="1:8" s="35" customFormat="1" ht="138" customHeight="1">
      <c r="A11" s="37"/>
      <c r="B11" s="43" t="s">
        <v>37</v>
      </c>
      <c r="C11" s="4" t="s">
        <v>15</v>
      </c>
      <c r="D11" s="10" t="s">
        <v>48</v>
      </c>
      <c r="E11" s="10" t="s">
        <v>27</v>
      </c>
      <c r="F11" s="45">
        <v>83</v>
      </c>
      <c r="G11" s="33"/>
      <c r="H11" s="11">
        <f t="shared" si="0"/>
        <v>0</v>
      </c>
    </row>
    <row r="12" spans="1:8" s="31" customFormat="1" ht="93" customHeight="1">
      <c r="A12" s="51"/>
      <c r="B12" s="43" t="s">
        <v>13</v>
      </c>
      <c r="C12" s="4" t="s">
        <v>15</v>
      </c>
      <c r="D12" s="10" t="s">
        <v>49</v>
      </c>
      <c r="E12" s="10" t="s">
        <v>14</v>
      </c>
      <c r="F12" s="45">
        <v>176</v>
      </c>
      <c r="G12" s="33"/>
      <c r="H12" s="11">
        <f t="shared" si="0"/>
        <v>0</v>
      </c>
    </row>
    <row r="13" spans="1:8" s="35" customFormat="1" ht="93" customHeight="1">
      <c r="A13" s="52"/>
      <c r="B13" s="43" t="s">
        <v>16</v>
      </c>
      <c r="C13" s="4" t="s">
        <v>18</v>
      </c>
      <c r="D13" s="10" t="s">
        <v>50</v>
      </c>
      <c r="E13" s="10" t="s">
        <v>17</v>
      </c>
      <c r="F13" s="45">
        <v>306</v>
      </c>
      <c r="G13" s="33"/>
      <c r="H13" s="11">
        <f t="shared" si="0"/>
        <v>0</v>
      </c>
    </row>
    <row r="14" spans="1:8" s="35" customFormat="1" ht="162" customHeight="1">
      <c r="A14" s="38"/>
      <c r="B14" s="43" t="s">
        <v>38</v>
      </c>
      <c r="C14" s="4" t="s">
        <v>18</v>
      </c>
      <c r="D14" s="10" t="s">
        <v>51</v>
      </c>
      <c r="E14" s="10" t="s">
        <v>17</v>
      </c>
      <c r="F14" s="45">
        <v>336</v>
      </c>
      <c r="G14" s="33"/>
      <c r="H14" s="11">
        <f t="shared" si="0"/>
        <v>0</v>
      </c>
    </row>
    <row r="15" spans="1:8" s="2" customFormat="1" ht="164.25" customHeight="1">
      <c r="A15" s="36"/>
      <c r="B15" s="43" t="s">
        <v>35</v>
      </c>
      <c r="C15" s="4" t="s">
        <v>18</v>
      </c>
      <c r="D15" s="10" t="s">
        <v>52</v>
      </c>
      <c r="E15" s="10" t="s">
        <v>17</v>
      </c>
      <c r="F15" s="45">
        <v>549</v>
      </c>
      <c r="G15" s="33"/>
      <c r="H15" s="11">
        <f t="shared" si="0"/>
        <v>0</v>
      </c>
    </row>
    <row r="16" spans="1:8" s="24" customFormat="1" ht="238.5" customHeight="1">
      <c r="A16" s="9"/>
      <c r="B16" s="43" t="s">
        <v>34</v>
      </c>
      <c r="C16" s="4" t="s">
        <v>15</v>
      </c>
      <c r="D16" s="10" t="s">
        <v>53</v>
      </c>
      <c r="E16" s="10" t="s">
        <v>19</v>
      </c>
      <c r="F16" s="45">
        <v>567</v>
      </c>
      <c r="G16" s="33"/>
      <c r="H16" s="11">
        <f t="shared" si="0"/>
        <v>0</v>
      </c>
    </row>
    <row r="17" spans="1:8" s="2" customFormat="1" ht="157.5" customHeight="1">
      <c r="A17" s="30"/>
      <c r="B17" s="43" t="s">
        <v>20</v>
      </c>
      <c r="C17" s="4" t="s">
        <v>22</v>
      </c>
      <c r="D17" s="10" t="s">
        <v>54</v>
      </c>
      <c r="E17" s="10" t="s">
        <v>21</v>
      </c>
      <c r="F17" s="45">
        <v>616</v>
      </c>
      <c r="G17" s="33"/>
      <c r="H17" s="11">
        <f t="shared" si="0"/>
        <v>0</v>
      </c>
    </row>
    <row r="18" spans="1:8" s="35" customFormat="1" ht="212.25" customHeight="1">
      <c r="A18" s="9"/>
      <c r="B18" s="43" t="s">
        <v>39</v>
      </c>
      <c r="C18" s="4" t="s">
        <v>41</v>
      </c>
      <c r="D18" s="10" t="s">
        <v>55</v>
      </c>
      <c r="E18" s="10" t="s">
        <v>42</v>
      </c>
      <c r="F18" s="45">
        <v>1645</v>
      </c>
      <c r="G18" s="33"/>
      <c r="H18" s="11">
        <f t="shared" si="0"/>
        <v>0</v>
      </c>
    </row>
    <row r="19" spans="1:8" s="35" customFormat="1" ht="212.25" customHeight="1">
      <c r="A19" s="9"/>
      <c r="B19" s="43" t="s">
        <v>40</v>
      </c>
      <c r="C19" s="4" t="s">
        <v>41</v>
      </c>
      <c r="D19" s="10" t="s">
        <v>56</v>
      </c>
      <c r="E19" s="10" t="s">
        <v>42</v>
      </c>
      <c r="F19" s="45">
        <v>1645</v>
      </c>
      <c r="G19" s="33"/>
      <c r="H19" s="11">
        <f t="shared" si="0"/>
        <v>0</v>
      </c>
    </row>
    <row r="20" spans="1:8" s="2" customFormat="1" ht="211.5" customHeight="1" thickBot="1">
      <c r="A20" s="29"/>
      <c r="B20" s="46" t="s">
        <v>23</v>
      </c>
      <c r="C20" s="6" t="s">
        <v>24</v>
      </c>
      <c r="D20" s="13" t="s">
        <v>57</v>
      </c>
      <c r="E20" s="13" t="s">
        <v>25</v>
      </c>
      <c r="F20" s="47">
        <v>1246</v>
      </c>
      <c r="G20" s="34"/>
      <c r="H20" s="14">
        <f t="shared" si="0"/>
        <v>0</v>
      </c>
    </row>
    <row r="21" spans="1:8" ht="47.25" customHeight="1">
      <c r="F21" s="48" t="s">
        <v>7</v>
      </c>
      <c r="G21" s="49">
        <f>SUM(G6:G20)</f>
        <v>0</v>
      </c>
      <c r="H21" s="50">
        <f>SUM(H6:H20)</f>
        <v>0</v>
      </c>
    </row>
  </sheetData>
  <mergeCells count="7">
    <mergeCell ref="A12:A13"/>
    <mergeCell ref="A1:A4"/>
    <mergeCell ref="B2:F2"/>
    <mergeCell ref="B3:F3"/>
    <mergeCell ref="G1:H3"/>
    <mergeCell ref="B1:F1"/>
    <mergeCell ref="B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заказ</vt:lpstr>
      <vt:lpstr>каталог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2021-12-24T07:21:22Z</cp:lastPrinted>
  <dcterms:created xsi:type="dcterms:W3CDTF">1996-10-08T23:32:33Z</dcterms:created>
  <dcterms:modified xsi:type="dcterms:W3CDTF">2026-02-17T10:50:47Z</dcterms:modified>
</cp:coreProperties>
</file>