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definedNames>
    <definedName name="_xlnm.Print_Area" localSheetId="0">заказ!$B$1:$D$13</definedName>
    <definedName name="_xlnm.Print_Area" localSheetId="1">каталог!$A$1:$H$21</definedName>
  </definedNames>
  <calcPr calcId="125725" refMode="R1C1"/>
</workbook>
</file>

<file path=xl/calcChain.xml><?xml version="1.0" encoding="utf-8"?>
<calcChain xmlns="http://schemas.openxmlformats.org/spreadsheetml/2006/main">
  <c r="H13" i="5"/>
  <c r="B3" i="6"/>
  <c r="C3"/>
  <c r="D3"/>
  <c r="E3"/>
  <c r="F3" s="1"/>
  <c r="B4"/>
  <c r="C4"/>
  <c r="D4"/>
  <c r="E4"/>
  <c r="F4"/>
  <c r="B5"/>
  <c r="C5"/>
  <c r="D5"/>
  <c r="E5"/>
  <c r="F5" s="1"/>
  <c r="B6"/>
  <c r="C6"/>
  <c r="D6"/>
  <c r="F6" s="1"/>
  <c r="E6"/>
  <c r="B7"/>
  <c r="C7"/>
  <c r="D7"/>
  <c r="E7"/>
  <c r="F7" s="1"/>
  <c r="B8"/>
  <c r="C8"/>
  <c r="D8"/>
  <c r="F8" s="1"/>
  <c r="E8"/>
  <c r="B9"/>
  <c r="C9"/>
  <c r="D9"/>
  <c r="E9"/>
  <c r="F9" s="1"/>
  <c r="B10"/>
  <c r="C10"/>
  <c r="D10"/>
  <c r="E10"/>
  <c r="F10"/>
  <c r="B11"/>
  <c r="C11"/>
  <c r="D11"/>
  <c r="E11"/>
  <c r="F11" s="1"/>
  <c r="B12"/>
  <c r="C12"/>
  <c r="D12"/>
  <c r="E12"/>
  <c r="F12"/>
  <c r="B13"/>
  <c r="C13"/>
  <c r="D13"/>
  <c r="E13"/>
  <c r="F13" s="1"/>
  <c r="H9" i="5"/>
  <c r="H10"/>
  <c r="B2" i="6"/>
  <c r="C2"/>
  <c r="D2"/>
  <c r="E2"/>
  <c r="H19" i="5"/>
  <c r="H18"/>
  <c r="H17"/>
  <c r="H16"/>
  <c r="H12"/>
  <c r="H11"/>
  <c r="H15"/>
  <c r="H14"/>
  <c r="G21"/>
  <c r="E14" i="6" l="1"/>
  <c r="F2"/>
  <c r="H20" i="5"/>
  <c r="F14" i="6" l="1"/>
  <c r="H21" i="5"/>
</calcChain>
</file>

<file path=xl/sharedStrings.xml><?xml version="1.0" encoding="utf-8"?>
<sst xmlns="http://schemas.openxmlformats.org/spreadsheetml/2006/main" count="68" uniqueCount="58">
  <si>
    <t>наименование</t>
  </si>
  <si>
    <t>артикул</t>
  </si>
  <si>
    <t>фото</t>
  </si>
  <si>
    <t>размеры (длина*ширина /глубина/высота ручки)</t>
  </si>
  <si>
    <t>цена опт</t>
  </si>
  <si>
    <t>Корзина вятская  узорная</t>
  </si>
  <si>
    <t>400*280/140/280</t>
  </si>
  <si>
    <t>описание</t>
  </si>
  <si>
    <t>кол-во</t>
  </si>
  <si>
    <t>сумма</t>
  </si>
  <si>
    <t xml:space="preserve">            ( 83361) 4-75-33, e-mail:ivolga4@yandex.ru </t>
  </si>
  <si>
    <t xml:space="preserve">дно и стенки из ивовой лозы </t>
  </si>
  <si>
    <t>итого:</t>
  </si>
  <si>
    <t xml:space="preserve">       ООО "Азимут" Кировская обл., г.Кирово-Чепецк, ул.Калинина, д.7    </t>
  </si>
  <si>
    <t>410*280/180/245</t>
  </si>
  <si>
    <t>Сумочка "Летняя"</t>
  </si>
  <si>
    <t>370*130/370</t>
  </si>
  <si>
    <t>Сумочка "Пляжная"</t>
  </si>
  <si>
    <t xml:space="preserve">дно и стенки из ивовой лозы, ручка верёвочная </t>
  </si>
  <si>
    <t>230*230/100</t>
  </si>
  <si>
    <t>Корзина "Нарядная" №1</t>
  </si>
  <si>
    <t>Корзина "Нарядная" №2</t>
  </si>
  <si>
    <t>230*380/240/410</t>
  </si>
  <si>
    <t>400*180/245/370</t>
  </si>
  <si>
    <t>дно фанерное 300*150, верх 400*180, стенки из ивовой лозы и ленты, ручки из ивовой лозы, декор - фанерная табличка с принтом</t>
  </si>
  <si>
    <t>200*300/200/340</t>
  </si>
  <si>
    <t>330*150/320</t>
  </si>
  <si>
    <t>Сумочка "Маргарита"</t>
  </si>
  <si>
    <t>320*190/210/340</t>
  </si>
  <si>
    <r>
      <t xml:space="preserve">полностью сплетена из прута ивы, дополнена металлической фурнитурой, ручки из прута и ленты ивы </t>
    </r>
    <r>
      <rPr>
        <sz val="16"/>
        <color rgb="FFFF0000"/>
        <rFont val="Arial"/>
        <family val="2"/>
        <charset val="204"/>
      </rPr>
      <t>откидные</t>
    </r>
  </si>
  <si>
    <r>
      <t xml:space="preserve">дно фанерное 250*130, верх 320*190, стенки из ивовой лозы и ленты, ручки </t>
    </r>
    <r>
      <rPr>
        <sz val="16"/>
        <color rgb="FFFF0000"/>
        <rFont val="Arial"/>
        <family val="2"/>
        <charset val="204"/>
      </rPr>
      <t>откидные</t>
    </r>
    <r>
      <rPr>
        <sz val="16"/>
        <color theme="1"/>
        <rFont val="Arial"/>
        <family val="2"/>
        <charset val="204"/>
      </rPr>
      <t xml:space="preserve"> из ивовой лозы</t>
    </r>
  </si>
  <si>
    <t>Сумочка "Ретро"</t>
  </si>
  <si>
    <t>270*180/220</t>
  </si>
  <si>
    <r>
      <t xml:space="preserve">дно плетёное из лозы  260*180, крышка 240*160, стенки из ивовой лозы и ленты, ручки </t>
    </r>
    <r>
      <rPr>
        <sz val="16"/>
        <color rgb="FFFF0000"/>
        <rFont val="Arial"/>
        <family val="2"/>
        <charset val="204"/>
      </rPr>
      <t>откидные</t>
    </r>
    <r>
      <rPr>
        <sz val="16"/>
        <color theme="1"/>
        <rFont val="Arial"/>
        <family val="2"/>
        <charset val="204"/>
      </rPr>
      <t xml:space="preserve"> из натуральной кожи</t>
    </r>
  </si>
  <si>
    <t>Корзина  "Грёзы"</t>
  </si>
  <si>
    <t>Корзина-сумочка (Татьяна)</t>
  </si>
  <si>
    <t>Корзина-сумочка цветная (Татьяна)</t>
  </si>
  <si>
    <t>Сумочка плетёная (Мэри)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</si>
  <si>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</si>
  <si>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</si>
  <si>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</si>
  <si>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 xml:space="preserve">     Каталог "Авторские корзины и сумочки"                                                                             </t>
  </si>
  <si>
    <t>Корзина "Изящная"</t>
  </si>
  <si>
    <t>полностью сплетена из прута и ленты ивы</t>
  </si>
  <si>
    <t>360*360/200/340</t>
  </si>
  <si>
    <r>
      <t xml:space="preserve">дно плетёное 360*250, верх 240*210, стенки из ивовой лозы и ленты, ручки </t>
    </r>
    <r>
      <rPr>
        <sz val="16"/>
        <color rgb="FFFF0000"/>
        <rFont val="Arial"/>
        <family val="2"/>
        <charset val="204"/>
      </rPr>
      <t>откидные</t>
    </r>
    <r>
      <rPr>
        <sz val="16"/>
        <color theme="1"/>
        <rFont val="Arial"/>
        <family val="2"/>
        <charset val="204"/>
      </rPr>
      <t xml:space="preserve"> из джутовой верёвки</t>
    </r>
  </si>
  <si>
    <t>ИНП170</t>
  </si>
  <si>
    <t>ИНП184</t>
  </si>
  <si>
    <t>ИНП144</t>
  </si>
  <si>
    <t>ПХД123</t>
  </si>
  <si>
    <t>НХП151</t>
  </si>
  <si>
    <t>ПХД122</t>
  </si>
  <si>
    <t>ПХД122/цв</t>
  </si>
  <si>
    <t>ИНП26</t>
  </si>
  <si>
    <t>ИНП27</t>
  </si>
  <si>
    <t>НХП104/1</t>
  </si>
  <si>
    <t>НХП104/2</t>
  </si>
  <si>
    <t>ПХД96/В21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</si>
</sst>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7">
    <font>
      <sz val="10"/>
      <name val="Arial"/>
    </font>
    <font>
      <sz val="10"/>
      <color theme="1"/>
      <name val="Arial"/>
      <family val="2"/>
      <charset val="204"/>
    </font>
    <font>
      <i/>
      <sz val="2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i/>
      <sz val="20"/>
      <color rgb="FFFF0000"/>
      <name val="Arial"/>
      <family val="2"/>
      <charset val="204"/>
    </font>
    <font>
      <b/>
      <sz val="14"/>
      <color theme="6" tint="-0.249977111117893"/>
      <name val="Arial"/>
      <family val="2"/>
      <charset val="204"/>
    </font>
    <font>
      <sz val="18"/>
      <color theme="1"/>
      <name val="Arial"/>
      <family val="2"/>
      <charset val="204"/>
    </font>
    <font>
      <sz val="14"/>
      <name val="Arial"/>
      <family val="2"/>
      <charset val="204"/>
    </font>
    <font>
      <sz val="16"/>
      <color rgb="FFFF0000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7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164" fontId="13" fillId="0" borderId="0" xfId="0" applyNumberFormat="1" applyFont="1" applyFill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1304925</xdr:colOff>
      <xdr:row>13</xdr:row>
      <xdr:rowOff>0</xdr:rowOff>
    </xdr:to>
    <xdr:pic>
      <xdr:nvPicPr>
        <xdr:cNvPr id="6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13885545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1504950</xdr:colOff>
      <xdr:row>13</xdr:row>
      <xdr:rowOff>0</xdr:rowOff>
    </xdr:to>
    <xdr:pic>
      <xdr:nvPicPr>
        <xdr:cNvPr id="7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888206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1181100</xdr:colOff>
      <xdr:row>13</xdr:row>
      <xdr:rowOff>0</xdr:rowOff>
    </xdr:to>
    <xdr:pic>
      <xdr:nvPicPr>
        <xdr:cNvPr id="8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43532225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1933575</xdr:colOff>
      <xdr:row>13</xdr:row>
      <xdr:rowOff>0</xdr:rowOff>
    </xdr:to>
    <xdr:pic>
      <xdr:nvPicPr>
        <xdr:cNvPr id="9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477899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1933575</xdr:colOff>
      <xdr:row>13</xdr:row>
      <xdr:rowOff>0</xdr:rowOff>
    </xdr:to>
    <xdr:pic>
      <xdr:nvPicPr>
        <xdr:cNvPr id="1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13728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19</xdr:row>
      <xdr:rowOff>0</xdr:rowOff>
    </xdr:from>
    <xdr:to>
      <xdr:col>0</xdr:col>
      <xdr:colOff>1733550</xdr:colOff>
      <xdr:row>19</xdr:row>
      <xdr:rowOff>0</xdr:rowOff>
    </xdr:to>
    <xdr:pic>
      <xdr:nvPicPr>
        <xdr:cNvPr id="30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4171950"/>
          <a:ext cx="13049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19</xdr:row>
      <xdr:rowOff>0</xdr:rowOff>
    </xdr:from>
    <xdr:to>
      <xdr:col>0</xdr:col>
      <xdr:colOff>1876425</xdr:colOff>
      <xdr:row>19</xdr:row>
      <xdr:rowOff>0</xdr:rowOff>
    </xdr:to>
    <xdr:pic>
      <xdr:nvPicPr>
        <xdr:cNvPr id="33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9829800"/>
          <a:ext cx="15049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19</xdr:row>
      <xdr:rowOff>0</xdr:rowOff>
    </xdr:from>
    <xdr:to>
      <xdr:col>0</xdr:col>
      <xdr:colOff>1609725</xdr:colOff>
      <xdr:row>19</xdr:row>
      <xdr:rowOff>0</xdr:rowOff>
    </xdr:to>
    <xdr:pic>
      <xdr:nvPicPr>
        <xdr:cNvPr id="35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37445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1933575</xdr:colOff>
      <xdr:row>19</xdr:row>
      <xdr:rowOff>0</xdr:rowOff>
    </xdr:to>
    <xdr:pic>
      <xdr:nvPicPr>
        <xdr:cNvPr id="41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24622125"/>
          <a:ext cx="19335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1933575</xdr:colOff>
      <xdr:row>19</xdr:row>
      <xdr:rowOff>0</xdr:rowOff>
    </xdr:to>
    <xdr:pic>
      <xdr:nvPicPr>
        <xdr:cNvPr id="5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665607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314324</xdr:colOff>
      <xdr:row>19</xdr:row>
      <xdr:rowOff>104775</xdr:rowOff>
    </xdr:from>
    <xdr:to>
      <xdr:col>0</xdr:col>
      <xdr:colOff>2387119</xdr:colOff>
      <xdr:row>19</xdr:row>
      <xdr:rowOff>1914525</xdr:rowOff>
    </xdr:to>
    <xdr:pic>
      <xdr:nvPicPr>
        <xdr:cNvPr id="150" name="Рисунок 149" descr="НХП096В21  Вятская узорная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4324" y="154619325"/>
          <a:ext cx="2072795" cy="180975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0</xdr:row>
      <xdr:rowOff>55364</xdr:rowOff>
    </xdr:from>
    <xdr:to>
      <xdr:col>1</xdr:col>
      <xdr:colOff>292547</xdr:colOff>
      <xdr:row>3</xdr:row>
      <xdr:rowOff>342899</xdr:rowOff>
    </xdr:to>
    <xdr:pic>
      <xdr:nvPicPr>
        <xdr:cNvPr id="14" name="Рисунок 13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674" y="55364"/>
          <a:ext cx="2969073" cy="110668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13</xdr:row>
      <xdr:rowOff>47624</xdr:rowOff>
    </xdr:from>
    <xdr:to>
      <xdr:col>0</xdr:col>
      <xdr:colOff>2400299</xdr:colOff>
      <xdr:row>13</xdr:row>
      <xdr:rowOff>2133599</xdr:rowOff>
    </xdr:to>
    <xdr:pic>
      <xdr:nvPicPr>
        <xdr:cNvPr id="18" name="Рисунок 17" descr="DSC07635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4324" y="2295524"/>
          <a:ext cx="2085975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438149</xdr:colOff>
      <xdr:row>14</xdr:row>
      <xdr:rowOff>57149</xdr:rowOff>
    </xdr:from>
    <xdr:to>
      <xdr:col>0</xdr:col>
      <xdr:colOff>2571750</xdr:colOff>
      <xdr:row>15</xdr:row>
      <xdr:rowOff>0</xdr:rowOff>
    </xdr:to>
    <xdr:pic>
      <xdr:nvPicPr>
        <xdr:cNvPr id="19" name="Рисунок 18" descr="DSC07636 (1)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8149" y="13277849"/>
          <a:ext cx="2133601" cy="2133601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16</xdr:row>
      <xdr:rowOff>92173</xdr:rowOff>
    </xdr:from>
    <xdr:to>
      <xdr:col>0</xdr:col>
      <xdr:colOff>2143125</xdr:colOff>
      <xdr:row>16</xdr:row>
      <xdr:rowOff>1724025</xdr:rowOff>
    </xdr:to>
    <xdr:pic>
      <xdr:nvPicPr>
        <xdr:cNvPr id="17" name="Рисунок 16" descr="DSC02328.jpg"/>
        <xdr:cNvPicPr>
          <a:picLocks noChangeAspect="1"/>
        </xdr:cNvPicPr>
      </xdr:nvPicPr>
      <xdr:blipFill>
        <a:blip xmlns:r="http://schemas.openxmlformats.org/officeDocument/2006/relationships" r:embed="rId9">
          <a:lum bright="10000"/>
        </a:blip>
        <a:srcRect/>
        <a:stretch>
          <a:fillRect/>
        </a:stretch>
      </xdr:blipFill>
      <xdr:spPr>
        <a:xfrm>
          <a:off x="485775" y="8855173"/>
          <a:ext cx="1657350" cy="1631852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17</xdr:row>
      <xdr:rowOff>66675</xdr:rowOff>
    </xdr:from>
    <xdr:to>
      <xdr:col>0</xdr:col>
      <xdr:colOff>2302642</xdr:colOff>
      <xdr:row>18</xdr:row>
      <xdr:rowOff>1104900</xdr:rowOff>
    </xdr:to>
    <xdr:pic>
      <xdr:nvPicPr>
        <xdr:cNvPr id="20" name="Рисунок 19" descr="ИНП28 нарядная2.jpg"/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314325" y="10639425"/>
          <a:ext cx="1988317" cy="2219325"/>
        </a:xfrm>
        <a:prstGeom prst="rect">
          <a:avLst/>
        </a:prstGeom>
      </xdr:spPr>
    </xdr:pic>
    <xdr:clientData/>
  </xdr:twoCellAnchor>
  <xdr:twoCellAnchor editAs="oneCell">
    <xdr:from>
      <xdr:col>5</xdr:col>
      <xdr:colOff>1314451</xdr:colOff>
      <xdr:row>0</xdr:row>
      <xdr:rowOff>38100</xdr:rowOff>
    </xdr:from>
    <xdr:to>
      <xdr:col>7</xdr:col>
      <xdr:colOff>1161893</xdr:colOff>
      <xdr:row>6</xdr:row>
      <xdr:rowOff>231121</xdr:rowOff>
    </xdr:to>
    <xdr:pic>
      <xdr:nvPicPr>
        <xdr:cNvPr id="23" name="Рисунок 22" descr="DSC0783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1496676" y="38100"/>
          <a:ext cx="2457292" cy="1974196"/>
        </a:xfrm>
        <a:prstGeom prst="rect">
          <a:avLst/>
        </a:prstGeom>
      </xdr:spPr>
    </xdr:pic>
    <xdr:clientData/>
  </xdr:twoCellAnchor>
  <xdr:twoCellAnchor editAs="oneCell">
    <xdr:from>
      <xdr:col>0</xdr:col>
      <xdr:colOff>495299</xdr:colOff>
      <xdr:row>15</xdr:row>
      <xdr:rowOff>41751</xdr:rowOff>
    </xdr:from>
    <xdr:to>
      <xdr:col>0</xdr:col>
      <xdr:colOff>2200274</xdr:colOff>
      <xdr:row>15</xdr:row>
      <xdr:rowOff>2352674</xdr:rowOff>
    </xdr:to>
    <xdr:pic>
      <xdr:nvPicPr>
        <xdr:cNvPr id="22" name="Рисунок 21" descr="ИНП26 Сумочка Летняя (2)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95299" y="8966676"/>
          <a:ext cx="1704975" cy="2310923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0</xdr:row>
      <xdr:rowOff>57150</xdr:rowOff>
    </xdr:from>
    <xdr:to>
      <xdr:col>1</xdr:col>
      <xdr:colOff>1368992</xdr:colOff>
      <xdr:row>3</xdr:row>
      <xdr:rowOff>333375</xdr:rowOff>
    </xdr:to>
    <xdr:pic>
      <xdr:nvPicPr>
        <xdr:cNvPr id="25" name="Рисунок 24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086100" y="57150"/>
          <a:ext cx="1026092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11</xdr:row>
      <xdr:rowOff>19050</xdr:rowOff>
    </xdr:from>
    <xdr:to>
      <xdr:col>0</xdr:col>
      <xdr:colOff>2089639</xdr:colOff>
      <xdr:row>11</xdr:row>
      <xdr:rowOff>1981200</xdr:rowOff>
    </xdr:to>
    <xdr:pic>
      <xdr:nvPicPr>
        <xdr:cNvPr id="26" name="Рисунок 25" descr="DSC09351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4825" y="6781800"/>
          <a:ext cx="1584814" cy="1962150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8</xdr:row>
      <xdr:rowOff>76200</xdr:rowOff>
    </xdr:from>
    <xdr:to>
      <xdr:col>0</xdr:col>
      <xdr:colOff>2295524</xdr:colOff>
      <xdr:row>8</xdr:row>
      <xdr:rowOff>2556381</xdr:rowOff>
    </xdr:to>
    <xdr:pic>
      <xdr:nvPicPr>
        <xdr:cNvPr id="28" name="Рисунок 27" descr="сумочка Маргарита (2)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80999" y="2514600"/>
          <a:ext cx="1914525" cy="2480181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9</xdr:row>
      <xdr:rowOff>131197</xdr:rowOff>
    </xdr:from>
    <xdr:to>
      <xdr:col>0</xdr:col>
      <xdr:colOff>2228850</xdr:colOff>
      <xdr:row>9</xdr:row>
      <xdr:rowOff>2462492</xdr:rowOff>
    </xdr:to>
    <xdr:pic>
      <xdr:nvPicPr>
        <xdr:cNvPr id="29" name="Рисунок 28" descr="сумочка с кожаными ручками (3)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5775" y="5208022"/>
          <a:ext cx="1743075" cy="233129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12</xdr:row>
      <xdr:rowOff>38099</xdr:rowOff>
    </xdr:from>
    <xdr:to>
      <xdr:col>0</xdr:col>
      <xdr:colOff>2542035</xdr:colOff>
      <xdr:row>12</xdr:row>
      <xdr:rowOff>2066924</xdr:rowOff>
    </xdr:to>
    <xdr:pic>
      <xdr:nvPicPr>
        <xdr:cNvPr id="21" name="Рисунок 20" descr="156 Корзина Изящная НХП 0151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6225" y="12296774"/>
          <a:ext cx="2265810" cy="20288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10</xdr:row>
      <xdr:rowOff>57150</xdr:rowOff>
    </xdr:from>
    <xdr:to>
      <xdr:col>0</xdr:col>
      <xdr:colOff>2371724</xdr:colOff>
      <xdr:row>10</xdr:row>
      <xdr:rowOff>2114550</xdr:rowOff>
    </xdr:to>
    <xdr:pic>
      <xdr:nvPicPr>
        <xdr:cNvPr id="27" name="Рисунок 26" descr="ИНП144 Корзина  Грёзы (3).jpg"/>
        <xdr:cNvPicPr>
          <a:picLocks noChangeAspect="1"/>
        </xdr:cNvPicPr>
      </xdr:nvPicPr>
      <xdr:blipFill>
        <a:blip xmlns:r="http://schemas.openxmlformats.org/officeDocument/2006/relationships" r:embed="rId18"/>
        <a:srcRect t="11905" r="-1058" b="12302"/>
        <a:stretch>
          <a:fillRect/>
        </a:stretch>
      </xdr:blipFill>
      <xdr:spPr>
        <a:xfrm>
          <a:off x="314325" y="7991475"/>
          <a:ext cx="2057399" cy="205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zoomScaleNormal="100" workbookViewId="0">
      <selection activeCell="B16" sqref="B16"/>
    </sheetView>
  </sheetViews>
  <sheetFormatPr defaultRowHeight="23.25"/>
  <cols>
    <col min="1" max="1" width="9.140625" style="12"/>
    <col min="2" max="2" width="47.5703125" style="12" customWidth="1"/>
    <col min="3" max="3" width="22" style="12" customWidth="1"/>
    <col min="4" max="4" width="19.85546875" style="12" customWidth="1"/>
    <col min="5" max="5" width="13.28515625" style="12" customWidth="1"/>
    <col min="6" max="6" width="21.140625" style="12" customWidth="1"/>
    <col min="7" max="16384" width="9.140625" style="12"/>
  </cols>
  <sheetData>
    <row r="1" spans="1:6" ht="24" customHeight="1">
      <c r="A1" s="32"/>
      <c r="B1" s="2" t="s">
        <v>0</v>
      </c>
      <c r="C1" s="2" t="s">
        <v>1</v>
      </c>
      <c r="D1" s="2" t="s">
        <v>4</v>
      </c>
      <c r="E1" s="8" t="s">
        <v>8</v>
      </c>
      <c r="F1" s="9" t="s">
        <v>9</v>
      </c>
    </row>
    <row r="2" spans="1:6" ht="24" customHeight="1">
      <c r="A2" s="33">
        <v>1</v>
      </c>
      <c r="B2" s="34" t="str">
        <f>каталог!B9</f>
        <v>Сумочка "Маргарита"</v>
      </c>
      <c r="C2" s="13" t="str">
        <f>каталог!C9</f>
        <v>ИНП170</v>
      </c>
      <c r="D2" s="15">
        <f>каталог!F9</f>
        <v>3100</v>
      </c>
      <c r="E2" s="13">
        <f>каталог!G9</f>
        <v>0</v>
      </c>
      <c r="F2" s="16">
        <f t="shared" ref="F2" si="0">D2*E2</f>
        <v>0</v>
      </c>
    </row>
    <row r="3" spans="1:6" ht="24" customHeight="1">
      <c r="A3" s="33">
        <v>2</v>
      </c>
      <c r="B3" s="34" t="str">
        <f>каталог!B10</f>
        <v>Сумочка "Ретро"</v>
      </c>
      <c r="C3" s="13" t="str">
        <f>каталог!C10</f>
        <v>ИНП184</v>
      </c>
      <c r="D3" s="15">
        <f>каталог!F10</f>
        <v>4115</v>
      </c>
      <c r="E3" s="13">
        <f>каталог!G10</f>
        <v>0</v>
      </c>
      <c r="F3" s="16">
        <f t="shared" ref="F3:F13" si="1">D3*E3</f>
        <v>0</v>
      </c>
    </row>
    <row r="4" spans="1:6" ht="24" customHeight="1">
      <c r="A4" s="33">
        <v>3</v>
      </c>
      <c r="B4" s="34" t="str">
        <f>каталог!B11</f>
        <v>Корзина  "Грёзы"</v>
      </c>
      <c r="C4" s="13" t="str">
        <f>каталог!C11</f>
        <v>ИНП144</v>
      </c>
      <c r="D4" s="15">
        <f>каталог!F11</f>
        <v>2512</v>
      </c>
      <c r="E4" s="13">
        <f>каталог!G11</f>
        <v>0</v>
      </c>
      <c r="F4" s="16">
        <f t="shared" si="1"/>
        <v>0</v>
      </c>
    </row>
    <row r="5" spans="1:6" ht="24" customHeight="1">
      <c r="A5" s="33">
        <v>4</v>
      </c>
      <c r="B5" s="34" t="str">
        <f>каталог!B12</f>
        <v>Сумочка плетёная (Мэри)</v>
      </c>
      <c r="C5" s="13" t="str">
        <f>каталог!C12</f>
        <v>ПХД123</v>
      </c>
      <c r="D5" s="15">
        <f>каталог!F12</f>
        <v>4951</v>
      </c>
      <c r="E5" s="13">
        <f>каталог!G12</f>
        <v>0</v>
      </c>
      <c r="F5" s="16">
        <f t="shared" si="1"/>
        <v>0</v>
      </c>
    </row>
    <row r="6" spans="1:6" ht="24" customHeight="1">
      <c r="A6" s="33">
        <v>5</v>
      </c>
      <c r="B6" s="34" t="str">
        <f>каталог!B13</f>
        <v>Корзина "Изящная"</v>
      </c>
      <c r="C6" s="13" t="str">
        <f>каталог!C13</f>
        <v>НХП151</v>
      </c>
      <c r="D6" s="15">
        <f>каталог!F13</f>
        <v>7112</v>
      </c>
      <c r="E6" s="13">
        <f>каталог!G13</f>
        <v>0</v>
      </c>
      <c r="F6" s="16">
        <f t="shared" si="1"/>
        <v>0</v>
      </c>
    </row>
    <row r="7" spans="1:6" ht="24" customHeight="1">
      <c r="A7" s="33">
        <v>6</v>
      </c>
      <c r="B7" s="34" t="str">
        <f>каталог!B14</f>
        <v>Корзина-сумочка (Татьяна)</v>
      </c>
      <c r="C7" s="13" t="str">
        <f>каталог!C14</f>
        <v>ПХД122</v>
      </c>
      <c r="D7" s="15">
        <f>каталог!F14</f>
        <v>4120</v>
      </c>
      <c r="E7" s="13">
        <f>каталог!G14</f>
        <v>0</v>
      </c>
      <c r="F7" s="16">
        <f t="shared" si="1"/>
        <v>0</v>
      </c>
    </row>
    <row r="8" spans="1:6" ht="24" customHeight="1">
      <c r="A8" s="33">
        <v>7</v>
      </c>
      <c r="B8" s="34" t="str">
        <f>каталог!B15</f>
        <v>Корзина-сумочка цветная (Татьяна)</v>
      </c>
      <c r="C8" s="13" t="str">
        <f>каталог!C15</f>
        <v>ПХД122/цв</v>
      </c>
      <c r="D8" s="15">
        <f>каталог!F15</f>
        <v>4120</v>
      </c>
      <c r="E8" s="13">
        <f>каталог!G15</f>
        <v>0</v>
      </c>
      <c r="F8" s="16">
        <f t="shared" si="1"/>
        <v>0</v>
      </c>
    </row>
    <row r="9" spans="1:6" ht="24" customHeight="1">
      <c r="A9" s="33">
        <v>8</v>
      </c>
      <c r="B9" s="34" t="str">
        <f>каталог!B16</f>
        <v>Сумочка "Летняя"</v>
      </c>
      <c r="C9" s="13" t="str">
        <f>каталог!C16</f>
        <v>ИНП26</v>
      </c>
      <c r="D9" s="15">
        <f>каталог!F16</f>
        <v>2993</v>
      </c>
      <c r="E9" s="13">
        <f>каталог!G16</f>
        <v>0</v>
      </c>
      <c r="F9" s="16">
        <f t="shared" si="1"/>
        <v>0</v>
      </c>
    </row>
    <row r="10" spans="1:6" ht="24" customHeight="1">
      <c r="A10" s="33">
        <v>9</v>
      </c>
      <c r="B10" s="34" t="str">
        <f>каталог!B17</f>
        <v>Сумочка "Пляжная"</v>
      </c>
      <c r="C10" s="13" t="str">
        <f>каталог!C17</f>
        <v>ИНП27</v>
      </c>
      <c r="D10" s="15">
        <f>каталог!F17</f>
        <v>2818</v>
      </c>
      <c r="E10" s="13">
        <f>каталог!G17</f>
        <v>0</v>
      </c>
      <c r="F10" s="16">
        <f t="shared" si="1"/>
        <v>0</v>
      </c>
    </row>
    <row r="11" spans="1:6" ht="24" customHeight="1">
      <c r="A11" s="33">
        <v>10</v>
      </c>
      <c r="B11" s="34" t="str">
        <f>каталог!B18</f>
        <v>Корзина "Нарядная" №1</v>
      </c>
      <c r="C11" s="13" t="str">
        <f>каталог!C18</f>
        <v>НХП104/1</v>
      </c>
      <c r="D11" s="15">
        <f>каталог!F18</f>
        <v>2445</v>
      </c>
      <c r="E11" s="13">
        <f>каталог!G18</f>
        <v>0</v>
      </c>
      <c r="F11" s="16">
        <f t="shared" si="1"/>
        <v>0</v>
      </c>
    </row>
    <row r="12" spans="1:6" ht="24" customHeight="1">
      <c r="A12" s="33">
        <v>11</v>
      </c>
      <c r="B12" s="34" t="str">
        <f>каталог!B19</f>
        <v>Корзина "Нарядная" №2</v>
      </c>
      <c r="C12" s="13" t="str">
        <f>каталог!C19</f>
        <v>НХП104/2</v>
      </c>
      <c r="D12" s="15">
        <f>каталог!F19</f>
        <v>2996</v>
      </c>
      <c r="E12" s="13">
        <f>каталог!G19</f>
        <v>0</v>
      </c>
      <c r="F12" s="16">
        <f t="shared" si="1"/>
        <v>0</v>
      </c>
    </row>
    <row r="13" spans="1:6" ht="24" customHeight="1" thickBot="1">
      <c r="A13" s="35">
        <v>12</v>
      </c>
      <c r="B13" s="36" t="str">
        <f>каталог!B20</f>
        <v>Корзина вятская  узорная</v>
      </c>
      <c r="C13" s="14" t="str">
        <f>каталог!C20</f>
        <v>ПХД96/В21</v>
      </c>
      <c r="D13" s="17">
        <f>каталог!F20</f>
        <v>7811</v>
      </c>
      <c r="E13" s="14">
        <f>каталог!G20</f>
        <v>0</v>
      </c>
      <c r="F13" s="18">
        <f t="shared" si="1"/>
        <v>0</v>
      </c>
    </row>
    <row r="14" spans="1:6" ht="27.75" customHeight="1">
      <c r="B14" s="19"/>
      <c r="C14" s="19"/>
      <c r="D14" s="19" t="s">
        <v>12</v>
      </c>
      <c r="E14" s="19">
        <f>SUM(E2:E13)</f>
        <v>0</v>
      </c>
      <c r="F14" s="20">
        <f>SUM(F2:F13)</f>
        <v>0</v>
      </c>
    </row>
    <row r="15" spans="1:6" ht="45" customHeight="1"/>
    <row r="16" spans="1:6" ht="45" customHeight="1"/>
    <row r="17" ht="45" customHeight="1"/>
    <row r="18" ht="42.75" customHeight="1"/>
    <row r="19" ht="42.75" customHeight="1"/>
    <row r="20" ht="42.75" customHeight="1"/>
    <row r="21" ht="42.75" customHeight="1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tabSelected="1" zoomScaleNormal="100" workbookViewId="0">
      <selection activeCell="B11" sqref="B11"/>
    </sheetView>
  </sheetViews>
  <sheetFormatPr defaultRowHeight="14.25"/>
  <cols>
    <col min="1" max="1" width="41.140625" style="1" customWidth="1"/>
    <col min="2" max="2" width="25.140625" style="1" customWidth="1"/>
    <col min="3" max="3" width="22" style="3" customWidth="1"/>
    <col min="4" max="4" width="31.85546875" style="3" customWidth="1"/>
    <col min="5" max="5" width="32.5703125" style="3" customWidth="1"/>
    <col min="6" max="6" width="22.7109375" style="1" customWidth="1"/>
    <col min="7" max="7" width="16.42578125" style="1" customWidth="1"/>
    <col min="8" max="8" width="18" style="1" customWidth="1"/>
    <col min="9" max="16384" width="9.140625" style="1"/>
  </cols>
  <sheetData>
    <row r="1" spans="1:8" ht="24.75" customHeight="1">
      <c r="A1" s="24"/>
      <c r="B1" s="50" t="s">
        <v>41</v>
      </c>
      <c r="C1" s="50"/>
      <c r="D1" s="50"/>
      <c r="E1" s="50"/>
      <c r="F1" s="50"/>
      <c r="G1" s="47"/>
      <c r="H1" s="47"/>
    </row>
    <row r="2" spans="1:8" ht="20.25" customHeight="1">
      <c r="A2" s="24"/>
      <c r="B2" s="49" t="s">
        <v>10</v>
      </c>
      <c r="C2" s="49"/>
      <c r="D2" s="49"/>
      <c r="E2" s="49"/>
      <c r="F2" s="49"/>
      <c r="G2" s="47"/>
      <c r="H2" s="47"/>
    </row>
    <row r="3" spans="1:8" ht="19.5" customHeight="1">
      <c r="A3" s="24"/>
      <c r="B3" s="49" t="s">
        <v>13</v>
      </c>
      <c r="C3" s="49"/>
      <c r="D3" s="49"/>
      <c r="E3" s="49"/>
      <c r="F3" s="49"/>
      <c r="G3" s="47"/>
      <c r="H3" s="47"/>
    </row>
    <row r="4" spans="1:8" ht="32.25" customHeight="1">
      <c r="A4" s="48"/>
      <c r="B4" s="48"/>
      <c r="C4" s="48"/>
      <c r="D4" s="48"/>
      <c r="E4" s="48"/>
      <c r="F4" s="48"/>
      <c r="G4" s="47"/>
      <c r="H4" s="47"/>
    </row>
    <row r="5" spans="1:8" ht="21.75" customHeight="1">
      <c r="A5" s="51" t="s">
        <v>38</v>
      </c>
      <c r="B5" s="51"/>
      <c r="C5" s="51"/>
      <c r="D5" s="51"/>
      <c r="E5" s="51"/>
      <c r="F5" s="51"/>
      <c r="G5" s="51"/>
      <c r="H5" s="51"/>
    </row>
    <row r="6" spans="1:8" ht="21.75" customHeight="1">
      <c r="A6" s="51" t="s">
        <v>39</v>
      </c>
      <c r="B6" s="51"/>
      <c r="C6" s="51"/>
      <c r="D6" s="51"/>
      <c r="E6" s="51"/>
      <c r="F6" s="51"/>
      <c r="G6" s="51"/>
      <c r="H6" s="51"/>
    </row>
    <row r="7" spans="1:8" ht="21.75" customHeight="1" thickBot="1">
      <c r="A7" s="52" t="s">
        <v>40</v>
      </c>
      <c r="B7" s="52"/>
      <c r="C7" s="52"/>
      <c r="D7" s="52"/>
      <c r="E7" s="52"/>
      <c r="F7" s="52"/>
      <c r="G7" s="52"/>
      <c r="H7" s="52"/>
    </row>
    <row r="8" spans="1:8" ht="47.25" customHeight="1">
      <c r="A8" s="40" t="s">
        <v>2</v>
      </c>
      <c r="B8" s="41" t="s">
        <v>0</v>
      </c>
      <c r="C8" s="41" t="s">
        <v>1</v>
      </c>
      <c r="D8" s="41" t="s">
        <v>7</v>
      </c>
      <c r="E8" s="41" t="s">
        <v>3</v>
      </c>
      <c r="F8" s="41" t="s">
        <v>4</v>
      </c>
      <c r="G8" s="42" t="s">
        <v>8</v>
      </c>
      <c r="H8" s="43" t="s">
        <v>9</v>
      </c>
    </row>
    <row r="9" spans="1:8" ht="207.75" customHeight="1">
      <c r="A9" s="22"/>
      <c r="B9" s="25" t="s">
        <v>27</v>
      </c>
      <c r="C9" s="7" t="s">
        <v>46</v>
      </c>
      <c r="D9" s="23" t="s">
        <v>30</v>
      </c>
      <c r="E9" s="7" t="s">
        <v>28</v>
      </c>
      <c r="F9" s="26">
        <v>3100</v>
      </c>
      <c r="G9" s="4"/>
      <c r="H9" s="10">
        <f t="shared" ref="H9:H13" si="0">F9*G9</f>
        <v>0</v>
      </c>
    </row>
    <row r="10" spans="1:8" ht="207.75" customHeight="1">
      <c r="A10" s="22"/>
      <c r="B10" s="25" t="s">
        <v>31</v>
      </c>
      <c r="C10" s="7" t="s">
        <v>47</v>
      </c>
      <c r="D10" s="23" t="s">
        <v>33</v>
      </c>
      <c r="E10" s="7" t="s">
        <v>32</v>
      </c>
      <c r="F10" s="26">
        <v>4115</v>
      </c>
      <c r="G10" s="4"/>
      <c r="H10" s="10">
        <f t="shared" si="0"/>
        <v>0</v>
      </c>
    </row>
    <row r="11" spans="1:8" ht="170.25" customHeight="1">
      <c r="A11" s="37"/>
      <c r="B11" s="25" t="s">
        <v>34</v>
      </c>
      <c r="C11" s="7" t="s">
        <v>48</v>
      </c>
      <c r="D11" s="23" t="s">
        <v>24</v>
      </c>
      <c r="E11" s="7" t="s">
        <v>23</v>
      </c>
      <c r="F11" s="26">
        <v>2512</v>
      </c>
      <c r="G11" s="7"/>
      <c r="H11" s="10">
        <f t="shared" si="0"/>
        <v>0</v>
      </c>
    </row>
    <row r="12" spans="1:8" ht="170.25" customHeight="1">
      <c r="A12" s="37"/>
      <c r="B12" s="25" t="s">
        <v>37</v>
      </c>
      <c r="C12" s="7" t="s">
        <v>49</v>
      </c>
      <c r="D12" s="23" t="s">
        <v>29</v>
      </c>
      <c r="E12" s="7" t="s">
        <v>26</v>
      </c>
      <c r="F12" s="26">
        <v>4951</v>
      </c>
      <c r="G12" s="7"/>
      <c r="H12" s="10">
        <f t="shared" si="0"/>
        <v>0</v>
      </c>
    </row>
    <row r="13" spans="1:8" ht="170.25" customHeight="1">
      <c r="A13" s="44"/>
      <c r="B13" s="25" t="s">
        <v>42</v>
      </c>
      <c r="C13" s="7" t="s">
        <v>50</v>
      </c>
      <c r="D13" s="23" t="s">
        <v>43</v>
      </c>
      <c r="E13" s="7" t="s">
        <v>44</v>
      </c>
      <c r="F13" s="26">
        <v>7112</v>
      </c>
      <c r="G13" s="7"/>
      <c r="H13" s="10">
        <f t="shared" si="0"/>
        <v>0</v>
      </c>
    </row>
    <row r="14" spans="1:8" ht="168" customHeight="1">
      <c r="A14" s="29"/>
      <c r="B14" s="25" t="s">
        <v>35</v>
      </c>
      <c r="C14" s="7" t="s">
        <v>51</v>
      </c>
      <c r="D14" s="23" t="s">
        <v>45</v>
      </c>
      <c r="E14" s="7" t="s">
        <v>14</v>
      </c>
      <c r="F14" s="26">
        <v>4120</v>
      </c>
      <c r="G14" s="7"/>
      <c r="H14" s="10">
        <f t="shared" ref="H14:H19" si="1">F14*G14</f>
        <v>0</v>
      </c>
    </row>
    <row r="15" spans="1:8" ht="172.5" customHeight="1">
      <c r="A15" s="37"/>
      <c r="B15" s="25" t="s">
        <v>36</v>
      </c>
      <c r="C15" s="7" t="s">
        <v>52</v>
      </c>
      <c r="D15" s="23" t="s">
        <v>45</v>
      </c>
      <c r="E15" s="7" t="s">
        <v>14</v>
      </c>
      <c r="F15" s="26">
        <v>4120</v>
      </c>
      <c r="G15" s="7"/>
      <c r="H15" s="10">
        <f t="shared" si="1"/>
        <v>0</v>
      </c>
    </row>
    <row r="16" spans="1:8" ht="189.75" customHeight="1">
      <c r="A16" s="37"/>
      <c r="B16" s="25" t="s">
        <v>15</v>
      </c>
      <c r="C16" s="4" t="s">
        <v>53</v>
      </c>
      <c r="D16" s="38" t="s">
        <v>11</v>
      </c>
      <c r="E16" s="4" t="s">
        <v>16</v>
      </c>
      <c r="F16" s="26">
        <v>2993</v>
      </c>
      <c r="G16" s="7"/>
      <c r="H16" s="10">
        <f t="shared" si="1"/>
        <v>0</v>
      </c>
    </row>
    <row r="17" spans="1:8" ht="142.5" customHeight="1">
      <c r="A17" s="37"/>
      <c r="B17" s="25" t="s">
        <v>17</v>
      </c>
      <c r="C17" s="4" t="s">
        <v>54</v>
      </c>
      <c r="D17" s="38" t="s">
        <v>18</v>
      </c>
      <c r="E17" s="4" t="s">
        <v>19</v>
      </c>
      <c r="F17" s="26">
        <v>2818</v>
      </c>
      <c r="G17" s="7"/>
      <c r="H17" s="10">
        <f t="shared" si="1"/>
        <v>0</v>
      </c>
    </row>
    <row r="18" spans="1:8" ht="93" customHeight="1">
      <c r="A18" s="45"/>
      <c r="B18" s="25" t="s">
        <v>20</v>
      </c>
      <c r="C18" s="4" t="s">
        <v>55</v>
      </c>
      <c r="D18" s="46" t="s">
        <v>11</v>
      </c>
      <c r="E18" s="4" t="s">
        <v>25</v>
      </c>
      <c r="F18" s="26">
        <v>2445</v>
      </c>
      <c r="G18" s="7"/>
      <c r="H18" s="10">
        <f t="shared" si="1"/>
        <v>0</v>
      </c>
    </row>
    <row r="19" spans="1:8" ht="93" customHeight="1">
      <c r="A19" s="45"/>
      <c r="B19" s="25" t="s">
        <v>21</v>
      </c>
      <c r="C19" s="4" t="s">
        <v>56</v>
      </c>
      <c r="D19" s="46"/>
      <c r="E19" s="4" t="s">
        <v>22</v>
      </c>
      <c r="F19" s="26">
        <v>2996</v>
      </c>
      <c r="G19" s="7"/>
      <c r="H19" s="10">
        <f t="shared" si="1"/>
        <v>0</v>
      </c>
    </row>
    <row r="20" spans="1:8" ht="161.25" customHeight="1" thickBot="1">
      <c r="A20" s="39"/>
      <c r="B20" s="30" t="s">
        <v>5</v>
      </c>
      <c r="C20" s="5" t="s">
        <v>57</v>
      </c>
      <c r="D20" s="21" t="s">
        <v>11</v>
      </c>
      <c r="E20" s="5" t="s">
        <v>6</v>
      </c>
      <c r="F20" s="31">
        <v>7811</v>
      </c>
      <c r="G20" s="6"/>
      <c r="H20" s="11">
        <f t="shared" ref="H20" si="2">F20*G20</f>
        <v>0</v>
      </c>
    </row>
    <row r="21" spans="1:8" ht="45" customHeight="1">
      <c r="C21" s="1"/>
      <c r="D21" s="1"/>
      <c r="E21" s="1"/>
      <c r="F21" s="27" t="s">
        <v>12</v>
      </c>
      <c r="G21" s="27">
        <f>SUM(G20:G20)</f>
        <v>0</v>
      </c>
      <c r="H21" s="28">
        <f>SUM(H20:H20)</f>
        <v>0</v>
      </c>
    </row>
    <row r="22" spans="1:8" ht="45" customHeight="1">
      <c r="C22" s="1"/>
      <c r="D22" s="1"/>
      <c r="E22" s="1"/>
    </row>
    <row r="23" spans="1:8" ht="45" customHeight="1">
      <c r="C23" s="1"/>
      <c r="D23" s="1"/>
      <c r="E23" s="1"/>
    </row>
    <row r="24" spans="1:8" ht="45" customHeight="1">
      <c r="C24" s="1"/>
      <c r="D24" s="1"/>
      <c r="E24" s="1"/>
    </row>
    <row r="25" spans="1:8" ht="42.75" customHeight="1">
      <c r="C25" s="1"/>
      <c r="D25" s="1"/>
      <c r="E25" s="1"/>
    </row>
    <row r="26" spans="1:8" ht="42.75" customHeight="1">
      <c r="C26" s="1"/>
      <c r="D26" s="1"/>
      <c r="E26" s="1"/>
    </row>
    <row r="27" spans="1:8" ht="42.75" customHeight="1">
      <c r="C27" s="1"/>
      <c r="D27" s="1"/>
      <c r="E27" s="1"/>
    </row>
    <row r="28" spans="1:8" ht="42.75" customHeight="1">
      <c r="C28" s="1"/>
      <c r="D28" s="1"/>
      <c r="E28" s="1"/>
    </row>
  </sheetData>
  <mergeCells count="10">
    <mergeCell ref="A18:A19"/>
    <mergeCell ref="D18:D19"/>
    <mergeCell ref="G1:H4"/>
    <mergeCell ref="A4:F4"/>
    <mergeCell ref="B3:F3"/>
    <mergeCell ref="B2:F2"/>
    <mergeCell ref="B1:F1"/>
    <mergeCell ref="A5:H5"/>
    <mergeCell ref="A6:H6"/>
    <mergeCell ref="A7:H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2025-11-11T11:32:52Z</cp:lastPrinted>
  <dcterms:created xsi:type="dcterms:W3CDTF">1996-10-08T23:32:33Z</dcterms:created>
  <dcterms:modified xsi:type="dcterms:W3CDTF">2026-02-26T11:57:03Z</dcterms:modified>
</cp:coreProperties>
</file>