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definedNames>
    <definedName name="_xlnm.Print_Area" localSheetId="0">заказ!$B$1:$D$19</definedName>
    <definedName name="_xlnm.Print_Area" localSheetId="1">каталог!$A$1:$H$27</definedName>
  </definedNames>
  <calcPr calcId="125725" refMode="R1C1"/>
</workbook>
</file>

<file path=xl/calcChain.xml><?xml version="1.0" encoding="utf-8"?>
<calcChain xmlns="http://schemas.openxmlformats.org/spreadsheetml/2006/main">
  <c r="H13" i="5"/>
  <c r="B18" i="6"/>
  <c r="C18"/>
  <c r="D18"/>
  <c r="E18"/>
  <c r="F18" s="1"/>
  <c r="B19"/>
  <c r="C19"/>
  <c r="D19"/>
  <c r="E19"/>
  <c r="F19"/>
  <c r="B3"/>
  <c r="C3"/>
  <c r="D3"/>
  <c r="E3"/>
  <c r="F3" s="1"/>
  <c r="B4"/>
  <c r="C4"/>
  <c r="D4"/>
  <c r="E4"/>
  <c r="F4"/>
  <c r="B5"/>
  <c r="C5"/>
  <c r="D5"/>
  <c r="E5"/>
  <c r="F5" s="1"/>
  <c r="B6"/>
  <c r="C6"/>
  <c r="D6"/>
  <c r="E6"/>
  <c r="F6"/>
  <c r="B7"/>
  <c r="C7"/>
  <c r="D7"/>
  <c r="E7"/>
  <c r="F7" s="1"/>
  <c r="B8"/>
  <c r="C8"/>
  <c r="D8"/>
  <c r="E8"/>
  <c r="F8"/>
  <c r="B9"/>
  <c r="C9"/>
  <c r="D9"/>
  <c r="E9"/>
  <c r="F9" s="1"/>
  <c r="B10"/>
  <c r="C10"/>
  <c r="D10"/>
  <c r="E10"/>
  <c r="F10"/>
  <c r="B11"/>
  <c r="C11"/>
  <c r="D11"/>
  <c r="E11"/>
  <c r="F11" s="1"/>
  <c r="B12"/>
  <c r="C12"/>
  <c r="D12"/>
  <c r="E12"/>
  <c r="F12"/>
  <c r="B13"/>
  <c r="C13"/>
  <c r="D13"/>
  <c r="E13"/>
  <c r="F13" s="1"/>
  <c r="B14"/>
  <c r="C14"/>
  <c r="D14"/>
  <c r="E14"/>
  <c r="F14"/>
  <c r="B15"/>
  <c r="C15"/>
  <c r="D15"/>
  <c r="E15"/>
  <c r="F15" s="1"/>
  <c r="B16"/>
  <c r="C16"/>
  <c r="D16"/>
  <c r="E16"/>
  <c r="F16"/>
  <c r="B17"/>
  <c r="C17"/>
  <c r="D17"/>
  <c r="E17"/>
  <c r="F17" s="1"/>
  <c r="H24" i="5"/>
  <c r="H17"/>
  <c r="H25"/>
  <c r="B2" i="6"/>
  <c r="C2"/>
  <c r="D2"/>
  <c r="E2"/>
  <c r="H22" i="5"/>
  <c r="H21"/>
  <c r="H20"/>
  <c r="H19"/>
  <c r="H18"/>
  <c r="H15"/>
  <c r="H16"/>
  <c r="H14"/>
  <c r="H12"/>
  <c r="H11"/>
  <c r="H10"/>
  <c r="H9"/>
  <c r="H23"/>
  <c r="G27"/>
  <c r="F2" i="6" l="1"/>
  <c r="E20"/>
  <c r="H26" i="5"/>
  <c r="F20" i="6" l="1"/>
  <c r="H27" i="5"/>
</calcChain>
</file>

<file path=xl/sharedStrings.xml><?xml version="1.0" encoding="utf-8"?>
<sst xmlns="http://schemas.openxmlformats.org/spreadsheetml/2006/main" count="93" uniqueCount="73">
  <si>
    <t>наименование</t>
  </si>
  <si>
    <t>артикул</t>
  </si>
  <si>
    <t>фото</t>
  </si>
  <si>
    <t>размеры (длина*ширина /глубина/высота ручки)</t>
  </si>
  <si>
    <t>цена опт</t>
  </si>
  <si>
    <t>Дровница на ножке</t>
  </si>
  <si>
    <t>330*340/470</t>
  </si>
  <si>
    <t>Разнообразные и высококачественные корзины из лозы, бересты и других природных материалов. Могут быть изготовлены под заказ  - любой формы, любого размера. Корзины  бывают декоративные и хозяйственные. Для грибов и овощей, для кондитерских изделий. Для фруктов, для игрушек и хозяйственных мелочей, для косметики, для хранения белья. Они служат нам для самых разных целей и всегда актуальны.</t>
  </si>
  <si>
    <t>описание</t>
  </si>
  <si>
    <t>кол-во</t>
  </si>
  <si>
    <t>сумма</t>
  </si>
  <si>
    <t xml:space="preserve">дно и стенки из ивовой лозы </t>
  </si>
  <si>
    <t xml:space="preserve">дно из берёзовой фанеры, стенки из ивовой лозы </t>
  </si>
  <si>
    <t>итого:</t>
  </si>
  <si>
    <t xml:space="preserve">       ООО "Азимут" Кировская обл., г.Кирово-Чепецк, ул.Калинина, д.7    </t>
  </si>
  <si>
    <t>Корзина пристенная</t>
  </si>
  <si>
    <t>300*250/250/350/420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</si>
  <si>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</si>
  <si>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</si>
  <si>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</si>
  <si>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t>Корзина-лоток  садовая  прямоугольная</t>
  </si>
  <si>
    <t>370*270/110</t>
  </si>
  <si>
    <t>250*250/100</t>
  </si>
  <si>
    <t>Корзина стеллажная №1</t>
  </si>
  <si>
    <t xml:space="preserve">дно фанерное, стенки из ивовой лозы </t>
  </si>
  <si>
    <t>350*180/100</t>
  </si>
  <si>
    <t>Корзина стеллажная №2</t>
  </si>
  <si>
    <t>350*250/180</t>
  </si>
  <si>
    <t>Корзина стеллажная №3</t>
  </si>
  <si>
    <t>350*180/250</t>
  </si>
  <si>
    <t>Корзина стеллажная №4</t>
  </si>
  <si>
    <t>380*280/160</t>
  </si>
  <si>
    <t>Корзина стеллажная №5/2</t>
  </si>
  <si>
    <t>310*230/140</t>
  </si>
  <si>
    <t>Корзина стеллажная №5/1</t>
  </si>
  <si>
    <t>Абажур "Капля"</t>
  </si>
  <si>
    <t>400*400/600</t>
  </si>
  <si>
    <t>450*450/450</t>
  </si>
  <si>
    <t>Абажур "Ажур"</t>
  </si>
  <si>
    <t>270*270/580</t>
  </si>
  <si>
    <t>Ваза "Африка" (двухслойная)</t>
  </si>
  <si>
    <t>дно и стенки из ивовой лозы и ленты</t>
  </si>
  <si>
    <t>160*160/190</t>
  </si>
  <si>
    <t>Ваза настольная №1</t>
  </si>
  <si>
    <t>580*580/750</t>
  </si>
  <si>
    <t>Ваза "Берёзка" (из ивовой лозы и берёзовых ветвей)</t>
  </si>
  <si>
    <t xml:space="preserve">Дровница </t>
  </si>
  <si>
    <t>460*360*500</t>
  </si>
  <si>
    <t xml:space="preserve">               Каталог "Интерьер"                                                                             </t>
  </si>
  <si>
    <t xml:space="preserve">( 83361) 4-75-33, e-mail:ivolga4@yandex.ru </t>
  </si>
  <si>
    <t>Корзина стеллажная №6</t>
  </si>
  <si>
    <t>300*300/280</t>
  </si>
  <si>
    <t>Дровница (шляпа)</t>
  </si>
  <si>
    <t>580*450/170/420</t>
  </si>
  <si>
    <t>НХП139</t>
  </si>
  <si>
    <t>ИНП140</t>
  </si>
  <si>
    <t>ИНП141</t>
  </si>
  <si>
    <t>ИНП142</t>
  </si>
  <si>
    <t>ИНП143</t>
  </si>
  <si>
    <t>ИНП146/1</t>
  </si>
  <si>
    <t>ИНП146/2</t>
  </si>
  <si>
    <t>ИНП147</t>
  </si>
  <si>
    <t>ИНП172</t>
  </si>
  <si>
    <t>ИНП161</t>
  </si>
  <si>
    <t>НХП110</t>
  </si>
  <si>
    <t>ИНП175</t>
  </si>
  <si>
    <t>ПХД46/1</t>
  </si>
  <si>
    <t>ИНП106</t>
  </si>
  <si>
    <t>НХП79/3</t>
  </si>
  <si>
    <t>ПХД79</t>
  </si>
  <si>
    <t>ПХД79/4</t>
  </si>
  <si>
    <t>ИНП142/цв</t>
  </si>
  <si>
    <t>Корзина стеллажная №3 цветная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</si>
</sst>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6">
    <font>
      <sz val="10"/>
      <name val="Arial"/>
    </font>
    <font>
      <sz val="10"/>
      <color theme="1"/>
      <name val="Arial"/>
      <family val="2"/>
      <charset val="204"/>
    </font>
    <font>
      <i/>
      <sz val="2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6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2"/>
      <name val="Arial"/>
      <family val="2"/>
      <charset val="204"/>
    </font>
    <font>
      <sz val="18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i/>
      <sz val="24"/>
      <color rgb="FFFF0000"/>
      <name val="Arial"/>
      <family val="2"/>
      <charset val="204"/>
    </font>
    <font>
      <b/>
      <sz val="16"/>
      <color theme="6" tint="-0.249977111117893"/>
      <name val="Arial"/>
      <family val="2"/>
      <charset val="204"/>
    </font>
    <font>
      <b/>
      <i/>
      <sz val="16"/>
      <name val="Arial"/>
      <family val="2"/>
      <charset val="204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164" fontId="7" fillId="2" borderId="14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1</xdr:col>
      <xdr:colOff>1304925</xdr:colOff>
      <xdr:row>19</xdr:row>
      <xdr:rowOff>0</xdr:rowOff>
    </xdr:to>
    <xdr:pic>
      <xdr:nvPicPr>
        <xdr:cNvPr id="6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138855450"/>
          <a:ext cx="1304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1504950</xdr:colOff>
      <xdr:row>19</xdr:row>
      <xdr:rowOff>0</xdr:rowOff>
    </xdr:to>
    <xdr:pic>
      <xdr:nvPicPr>
        <xdr:cNvPr id="7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888206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1181100</xdr:colOff>
      <xdr:row>19</xdr:row>
      <xdr:rowOff>0</xdr:rowOff>
    </xdr:to>
    <xdr:pic>
      <xdr:nvPicPr>
        <xdr:cNvPr id="8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43532225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1933575</xdr:colOff>
      <xdr:row>19</xdr:row>
      <xdr:rowOff>0</xdr:rowOff>
    </xdr:to>
    <xdr:pic>
      <xdr:nvPicPr>
        <xdr:cNvPr id="9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477899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1933575</xdr:colOff>
      <xdr:row>19</xdr:row>
      <xdr:rowOff>0</xdr:rowOff>
    </xdr:to>
    <xdr:pic>
      <xdr:nvPicPr>
        <xdr:cNvPr id="1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13728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25</xdr:row>
      <xdr:rowOff>0</xdr:rowOff>
    </xdr:from>
    <xdr:to>
      <xdr:col>0</xdr:col>
      <xdr:colOff>1733550</xdr:colOff>
      <xdr:row>25</xdr:row>
      <xdr:rowOff>0</xdr:rowOff>
    </xdr:to>
    <xdr:pic>
      <xdr:nvPicPr>
        <xdr:cNvPr id="30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4171950"/>
          <a:ext cx="13049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</xdr:colOff>
      <xdr:row>25</xdr:row>
      <xdr:rowOff>0</xdr:rowOff>
    </xdr:from>
    <xdr:to>
      <xdr:col>0</xdr:col>
      <xdr:colOff>1876425</xdr:colOff>
      <xdr:row>25</xdr:row>
      <xdr:rowOff>0</xdr:rowOff>
    </xdr:to>
    <xdr:pic>
      <xdr:nvPicPr>
        <xdr:cNvPr id="33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9829800"/>
          <a:ext cx="15049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25</xdr:row>
      <xdr:rowOff>0</xdr:rowOff>
    </xdr:from>
    <xdr:to>
      <xdr:col>0</xdr:col>
      <xdr:colOff>1609725</xdr:colOff>
      <xdr:row>25</xdr:row>
      <xdr:rowOff>0</xdr:rowOff>
    </xdr:to>
    <xdr:pic>
      <xdr:nvPicPr>
        <xdr:cNvPr id="35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3744575"/>
          <a:ext cx="11811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1933575</xdr:colOff>
      <xdr:row>25</xdr:row>
      <xdr:rowOff>0</xdr:rowOff>
    </xdr:to>
    <xdr:pic>
      <xdr:nvPicPr>
        <xdr:cNvPr id="41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24622125"/>
          <a:ext cx="19335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1933575</xdr:colOff>
      <xdr:row>22</xdr:row>
      <xdr:rowOff>0</xdr:rowOff>
    </xdr:to>
    <xdr:pic>
      <xdr:nvPicPr>
        <xdr:cNvPr id="5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665607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25</xdr:row>
      <xdr:rowOff>142875</xdr:rowOff>
    </xdr:from>
    <xdr:to>
      <xdr:col>0</xdr:col>
      <xdr:colOff>2567356</xdr:colOff>
      <xdr:row>25</xdr:row>
      <xdr:rowOff>2733675</xdr:rowOff>
    </xdr:to>
    <xdr:pic>
      <xdr:nvPicPr>
        <xdr:cNvPr id="102" name="Рисунок 101" descr="Дровница на ножке.jpg"/>
        <xdr:cNvPicPr>
          <a:picLocks noChangeAspect="1"/>
        </xdr:cNvPicPr>
      </xdr:nvPicPr>
      <xdr:blipFill>
        <a:blip xmlns:r="http://schemas.openxmlformats.org/officeDocument/2006/relationships" r:embed="rId5" cstate="email"/>
        <a:srcRect l="1553" t="1805"/>
        <a:stretch>
          <a:fillRect/>
        </a:stretch>
      </xdr:blipFill>
      <xdr:spPr>
        <a:xfrm>
          <a:off x="152400" y="158753175"/>
          <a:ext cx="2414956" cy="25908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22</xdr:row>
      <xdr:rowOff>38100</xdr:rowOff>
    </xdr:from>
    <xdr:to>
      <xdr:col>0</xdr:col>
      <xdr:colOff>2133599</xdr:colOff>
      <xdr:row>22</xdr:row>
      <xdr:rowOff>2147084</xdr:rowOff>
    </xdr:to>
    <xdr:pic>
      <xdr:nvPicPr>
        <xdr:cNvPr id="94" name="Рисунок 93" descr="ИНП106 Корзина пристенная (8).jpg"/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542925" y="17335500"/>
          <a:ext cx="1590674" cy="2108984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161924</xdr:colOff>
      <xdr:row>3</xdr:row>
      <xdr:rowOff>160140</xdr:rowOff>
    </xdr:from>
    <xdr:to>
      <xdr:col>7</xdr:col>
      <xdr:colOff>1171574</xdr:colOff>
      <xdr:row>3</xdr:row>
      <xdr:rowOff>944762</xdr:rowOff>
    </xdr:to>
    <xdr:pic>
      <xdr:nvPicPr>
        <xdr:cNvPr id="14" name="Рисунок 13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858624" y="1760340"/>
          <a:ext cx="2105025" cy="784622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0</xdr:row>
      <xdr:rowOff>38100</xdr:rowOff>
    </xdr:from>
    <xdr:to>
      <xdr:col>7</xdr:col>
      <xdr:colOff>1161892</xdr:colOff>
      <xdr:row>3</xdr:row>
      <xdr:rowOff>128957</xdr:rowOff>
    </xdr:to>
    <xdr:pic>
      <xdr:nvPicPr>
        <xdr:cNvPr id="23" name="Рисунок 22" descr="DSC0783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849100" y="38100"/>
          <a:ext cx="2104867" cy="1691057"/>
        </a:xfrm>
        <a:prstGeom prst="rect">
          <a:avLst/>
        </a:prstGeom>
      </xdr:spPr>
    </xdr:pic>
    <xdr:clientData/>
  </xdr:twoCellAnchor>
  <xdr:twoCellAnchor editAs="oneCell">
    <xdr:from>
      <xdr:col>1</xdr:col>
      <xdr:colOff>117475</xdr:colOff>
      <xdr:row>0</xdr:row>
      <xdr:rowOff>28575</xdr:rowOff>
    </xdr:from>
    <xdr:to>
      <xdr:col>1</xdr:col>
      <xdr:colOff>1554005</xdr:colOff>
      <xdr:row>2</xdr:row>
      <xdr:rowOff>495300</xdr:rowOff>
    </xdr:to>
    <xdr:pic>
      <xdr:nvPicPr>
        <xdr:cNvPr id="25" name="Рисунок 24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60675" y="28575"/>
          <a:ext cx="1436530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8</xdr:row>
      <xdr:rowOff>38100</xdr:rowOff>
    </xdr:from>
    <xdr:to>
      <xdr:col>0</xdr:col>
      <xdr:colOff>2287393</xdr:colOff>
      <xdr:row>8</xdr:row>
      <xdr:rowOff>1666875</xdr:rowOff>
    </xdr:to>
    <xdr:pic>
      <xdr:nvPicPr>
        <xdr:cNvPr id="27" name="Рисунок 26" descr="03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28625" y="23812500"/>
          <a:ext cx="1858768" cy="16287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9</xdr:row>
      <xdr:rowOff>38100</xdr:rowOff>
    </xdr:from>
    <xdr:to>
      <xdr:col>0</xdr:col>
      <xdr:colOff>2066926</xdr:colOff>
      <xdr:row>9</xdr:row>
      <xdr:rowOff>1533526</xdr:rowOff>
    </xdr:to>
    <xdr:pic>
      <xdr:nvPicPr>
        <xdr:cNvPr id="31" name="Рисунок 30" descr="корзина стеллажная №1 250х250х100.jpg"/>
        <xdr:cNvPicPr>
          <a:picLocks noChangeAspect="1"/>
        </xdr:cNvPicPr>
      </xdr:nvPicPr>
      <xdr:blipFill>
        <a:blip xmlns:r="http://schemas.openxmlformats.org/officeDocument/2006/relationships" r:embed="rId11" cstate="print">
          <a:lum bright="10000"/>
        </a:blip>
        <a:stretch>
          <a:fillRect/>
        </a:stretch>
      </xdr:blipFill>
      <xdr:spPr>
        <a:xfrm>
          <a:off x="571500" y="25536525"/>
          <a:ext cx="1495426" cy="149542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10</xdr:row>
      <xdr:rowOff>104775</xdr:rowOff>
    </xdr:from>
    <xdr:to>
      <xdr:col>0</xdr:col>
      <xdr:colOff>2371726</xdr:colOff>
      <xdr:row>10</xdr:row>
      <xdr:rowOff>1384133</xdr:rowOff>
    </xdr:to>
    <xdr:pic>
      <xdr:nvPicPr>
        <xdr:cNvPr id="32" name="Рисунок 31" descr="корзина стеллажная №2 350х180х100.jpg"/>
        <xdr:cNvPicPr>
          <a:picLocks noChangeAspect="1"/>
        </xdr:cNvPicPr>
      </xdr:nvPicPr>
      <xdr:blipFill>
        <a:blip xmlns:r="http://schemas.openxmlformats.org/officeDocument/2006/relationships" r:embed="rId12">
          <a:lum bright="10000"/>
        </a:blip>
        <a:srcRect t="15254" r="3390" b="19209"/>
        <a:stretch>
          <a:fillRect/>
        </a:stretch>
      </xdr:blipFill>
      <xdr:spPr>
        <a:xfrm>
          <a:off x="485775" y="27251025"/>
          <a:ext cx="1885951" cy="127935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3175</xdr:rowOff>
    </xdr:from>
    <xdr:to>
      <xdr:col>1</xdr:col>
      <xdr:colOff>76832</xdr:colOff>
      <xdr:row>2</xdr:row>
      <xdr:rowOff>488950</xdr:rowOff>
    </xdr:to>
    <xdr:pic>
      <xdr:nvPicPr>
        <xdr:cNvPr id="34" name="Рисунок 33" descr="IMG_7960.jpg"/>
        <xdr:cNvPicPr>
          <a:picLocks noChangeAspect="1"/>
        </xdr:cNvPicPr>
      </xdr:nvPicPr>
      <xdr:blipFill>
        <a:blip xmlns:r="http://schemas.openxmlformats.org/officeDocument/2006/relationships" r:embed="rId13"/>
        <a:srcRect l="4737" t="18553" r="12368" b="11974"/>
        <a:stretch>
          <a:fillRect/>
        </a:stretch>
      </xdr:blipFill>
      <xdr:spPr>
        <a:xfrm>
          <a:off x="38100" y="3175"/>
          <a:ext cx="2781932" cy="155257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11</xdr:row>
      <xdr:rowOff>47625</xdr:rowOff>
    </xdr:from>
    <xdr:to>
      <xdr:col>0</xdr:col>
      <xdr:colOff>2438400</xdr:colOff>
      <xdr:row>11</xdr:row>
      <xdr:rowOff>1952625</xdr:rowOff>
    </xdr:to>
    <xdr:pic>
      <xdr:nvPicPr>
        <xdr:cNvPr id="36" name="Рисунок 35" descr="корзина стеллажная №3 350х250х180 (1).jpg"/>
        <xdr:cNvPicPr>
          <a:picLocks noChangeAspect="1"/>
        </xdr:cNvPicPr>
      </xdr:nvPicPr>
      <xdr:blipFill>
        <a:blip xmlns:r="http://schemas.openxmlformats.org/officeDocument/2006/relationships" r:embed="rId14">
          <a:lum bright="10000"/>
        </a:blip>
        <a:stretch>
          <a:fillRect/>
        </a:stretch>
      </xdr:blipFill>
      <xdr:spPr>
        <a:xfrm>
          <a:off x="533400" y="294608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13</xdr:row>
      <xdr:rowOff>28575</xdr:rowOff>
    </xdr:from>
    <xdr:to>
      <xdr:col>0</xdr:col>
      <xdr:colOff>2257425</xdr:colOff>
      <xdr:row>13</xdr:row>
      <xdr:rowOff>1943100</xdr:rowOff>
    </xdr:to>
    <xdr:pic>
      <xdr:nvPicPr>
        <xdr:cNvPr id="37" name="Рисунок 36" descr="корзина стеллажная №4  350х180х250 (1).jpg"/>
        <xdr:cNvPicPr>
          <a:picLocks noChangeAspect="1"/>
        </xdr:cNvPicPr>
      </xdr:nvPicPr>
      <xdr:blipFill>
        <a:blip xmlns:r="http://schemas.openxmlformats.org/officeDocument/2006/relationships" r:embed="rId15">
          <a:lum bright="10000"/>
        </a:blip>
        <a:stretch>
          <a:fillRect/>
        </a:stretch>
      </xdr:blipFill>
      <xdr:spPr>
        <a:xfrm>
          <a:off x="342900" y="31461075"/>
          <a:ext cx="1914525" cy="19145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14</xdr:row>
      <xdr:rowOff>66675</xdr:rowOff>
    </xdr:from>
    <xdr:to>
      <xdr:col>0</xdr:col>
      <xdr:colOff>2638426</xdr:colOff>
      <xdr:row>15</xdr:row>
      <xdr:rowOff>775720</xdr:rowOff>
    </xdr:to>
    <xdr:pic>
      <xdr:nvPicPr>
        <xdr:cNvPr id="38" name="Рисунок 37" descr="ИНП146 корзина стеллажная №5 (3)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6" y="13249275"/>
          <a:ext cx="2590800" cy="158534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17</xdr:row>
      <xdr:rowOff>66675</xdr:rowOff>
    </xdr:from>
    <xdr:to>
      <xdr:col>0</xdr:col>
      <xdr:colOff>2081870</xdr:colOff>
      <xdr:row>17</xdr:row>
      <xdr:rowOff>2114550</xdr:rowOff>
    </xdr:to>
    <xdr:pic>
      <xdr:nvPicPr>
        <xdr:cNvPr id="39" name="Рисунок 38" descr="абажур 550х550х800 (2)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0075" y="35271075"/>
          <a:ext cx="1481795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18</xdr:row>
      <xdr:rowOff>66675</xdr:rowOff>
    </xdr:from>
    <xdr:to>
      <xdr:col>0</xdr:col>
      <xdr:colOff>2157973</xdr:colOff>
      <xdr:row>18</xdr:row>
      <xdr:rowOff>2140220</xdr:rowOff>
    </xdr:to>
    <xdr:pic>
      <xdr:nvPicPr>
        <xdr:cNvPr id="40" name="Рисунок 39" descr="абажур шапка 700х700х700 и 500х500х500 (1).jpg"/>
        <xdr:cNvPicPr>
          <a:picLocks noChangeAspect="1"/>
        </xdr:cNvPicPr>
      </xdr:nvPicPr>
      <xdr:blipFill>
        <a:blip xmlns:r="http://schemas.openxmlformats.org/officeDocument/2006/relationships" r:embed="rId18"/>
        <a:srcRect l="42236" t="3727"/>
        <a:stretch>
          <a:fillRect/>
        </a:stretch>
      </xdr:blipFill>
      <xdr:spPr>
        <a:xfrm>
          <a:off x="438150" y="37490400"/>
          <a:ext cx="1719823" cy="207354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20</xdr:row>
      <xdr:rowOff>19050</xdr:rowOff>
    </xdr:from>
    <xdr:to>
      <xdr:col>0</xdr:col>
      <xdr:colOff>2228850</xdr:colOff>
      <xdr:row>20</xdr:row>
      <xdr:rowOff>2593285</xdr:rowOff>
    </xdr:to>
    <xdr:pic>
      <xdr:nvPicPr>
        <xdr:cNvPr id="42" name="Рисунок 41" descr="DSC00869.jp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14350" y="39662100"/>
          <a:ext cx="1714500" cy="2574235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657225</xdr:colOff>
      <xdr:row>21</xdr:row>
      <xdr:rowOff>38100</xdr:rowOff>
    </xdr:from>
    <xdr:to>
      <xdr:col>0</xdr:col>
      <xdr:colOff>2143125</xdr:colOff>
      <xdr:row>21</xdr:row>
      <xdr:rowOff>1672591</xdr:rowOff>
    </xdr:to>
    <xdr:pic>
      <xdr:nvPicPr>
        <xdr:cNvPr id="43" name="Рисунок 42" descr="ваза настольная №2 (1)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57225" y="42329100"/>
          <a:ext cx="1485900" cy="1634491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19</xdr:row>
      <xdr:rowOff>38100</xdr:rowOff>
    </xdr:from>
    <xdr:to>
      <xdr:col>0</xdr:col>
      <xdr:colOff>2253748</xdr:colOff>
      <xdr:row>19</xdr:row>
      <xdr:rowOff>2759076</xdr:rowOff>
    </xdr:to>
    <xdr:pic>
      <xdr:nvPicPr>
        <xdr:cNvPr id="44" name="Рисунок 43" descr="_MG_3167.jp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38150" y="39681150"/>
          <a:ext cx="1815598" cy="272097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24</xdr:row>
      <xdr:rowOff>95250</xdr:rowOff>
    </xdr:from>
    <xdr:to>
      <xdr:col>0</xdr:col>
      <xdr:colOff>2638425</xdr:colOff>
      <xdr:row>24</xdr:row>
      <xdr:rowOff>2069116</xdr:rowOff>
    </xdr:to>
    <xdr:pic>
      <xdr:nvPicPr>
        <xdr:cNvPr id="24" name="Рисунок 23" descr="082 Корзина Дровница ПХД 079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14300" y="28660725"/>
          <a:ext cx="2524125" cy="1973866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</xdr:colOff>
      <xdr:row>16</xdr:row>
      <xdr:rowOff>203200</xdr:rowOff>
    </xdr:from>
    <xdr:to>
      <xdr:col>0</xdr:col>
      <xdr:colOff>2374900</xdr:colOff>
      <xdr:row>16</xdr:row>
      <xdr:rowOff>2174875</xdr:rowOff>
    </xdr:to>
    <xdr:pic>
      <xdr:nvPicPr>
        <xdr:cNvPr id="26" name="Рисунок 1" descr="IMG_20251201_124455.jpg"/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393700" y="15138400"/>
          <a:ext cx="1981200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23</xdr:row>
      <xdr:rowOff>76200</xdr:rowOff>
    </xdr:from>
    <xdr:to>
      <xdr:col>0</xdr:col>
      <xdr:colOff>2486564</xdr:colOff>
      <xdr:row>23</xdr:row>
      <xdr:rowOff>2133600</xdr:rowOff>
    </xdr:to>
    <xdr:pic>
      <xdr:nvPicPr>
        <xdr:cNvPr id="29" name="Рисунок 28" descr="1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28600" y="31267400"/>
          <a:ext cx="2257964" cy="20574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12</xdr:row>
      <xdr:rowOff>49811</xdr:rowOff>
    </xdr:from>
    <xdr:to>
      <xdr:col>0</xdr:col>
      <xdr:colOff>2510721</xdr:colOff>
      <xdr:row>12</xdr:row>
      <xdr:rowOff>1701801</xdr:rowOff>
    </xdr:to>
    <xdr:pic>
      <xdr:nvPicPr>
        <xdr:cNvPr id="28" name="Рисунок 27" descr="ИНП142-цв Корзина стеллажная №3 цветная (1).jpg"/>
        <xdr:cNvPicPr>
          <a:picLocks noChangeAspect="1"/>
        </xdr:cNvPicPr>
      </xdr:nvPicPr>
      <xdr:blipFill>
        <a:blip xmlns:r="http://schemas.openxmlformats.org/officeDocument/2006/relationships" r:embed="rId25">
          <a:lum bright="10000"/>
        </a:blip>
        <a:stretch>
          <a:fillRect/>
        </a:stretch>
      </xdr:blipFill>
      <xdr:spPr>
        <a:xfrm>
          <a:off x="304800" y="11213111"/>
          <a:ext cx="2205921" cy="1651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zoomScaleNormal="100" workbookViewId="0">
      <selection activeCell="A2" sqref="A2:F19"/>
    </sheetView>
  </sheetViews>
  <sheetFormatPr defaultRowHeight="23.25"/>
  <cols>
    <col min="1" max="1" width="9.140625" style="12"/>
    <col min="2" max="2" width="72.28515625" style="12" customWidth="1"/>
    <col min="3" max="3" width="22" style="12" customWidth="1"/>
    <col min="4" max="4" width="19.85546875" style="12" customWidth="1"/>
    <col min="5" max="5" width="13.28515625" style="12" customWidth="1"/>
    <col min="6" max="6" width="21.140625" style="12" customWidth="1"/>
    <col min="7" max="16384" width="9.140625" style="12"/>
  </cols>
  <sheetData>
    <row r="1" spans="1:6" ht="24" customHeight="1">
      <c r="A1" s="28"/>
      <c r="B1" s="2" t="s">
        <v>0</v>
      </c>
      <c r="C1" s="2" t="s">
        <v>1</v>
      </c>
      <c r="D1" s="2" t="s">
        <v>4</v>
      </c>
      <c r="E1" s="8" t="s">
        <v>9</v>
      </c>
      <c r="F1" s="9" t="s">
        <v>10</v>
      </c>
    </row>
    <row r="2" spans="1:6" ht="24" customHeight="1">
      <c r="A2" s="29">
        <v>1</v>
      </c>
      <c r="B2" s="30" t="str">
        <f>каталог!B9</f>
        <v>Корзина-лоток  садовая  прямоугольная</v>
      </c>
      <c r="C2" s="13" t="str">
        <f>каталог!C9</f>
        <v>НХП139</v>
      </c>
      <c r="D2" s="14">
        <f>каталог!F9</f>
        <v>2120</v>
      </c>
      <c r="E2" s="13">
        <f>каталог!G9</f>
        <v>0</v>
      </c>
      <c r="F2" s="15">
        <f t="shared" ref="F2:F19" si="0">D2*E2</f>
        <v>0</v>
      </c>
    </row>
    <row r="3" spans="1:6" ht="24" customHeight="1">
      <c r="A3" s="29">
        <v>2</v>
      </c>
      <c r="B3" s="30" t="str">
        <f>каталог!B10</f>
        <v>Корзина стеллажная №1</v>
      </c>
      <c r="C3" s="13" t="str">
        <f>каталог!C10</f>
        <v>ИНП140</v>
      </c>
      <c r="D3" s="14">
        <f>каталог!F10</f>
        <v>1581</v>
      </c>
      <c r="E3" s="13">
        <f>каталог!G10</f>
        <v>0</v>
      </c>
      <c r="F3" s="15">
        <f t="shared" ref="F3:F18" si="1">D3*E3</f>
        <v>0</v>
      </c>
    </row>
    <row r="4" spans="1:6" ht="24" customHeight="1">
      <c r="A4" s="29">
        <v>3</v>
      </c>
      <c r="B4" s="30" t="str">
        <f>каталог!B11</f>
        <v>Корзина стеллажная №2</v>
      </c>
      <c r="C4" s="13" t="str">
        <f>каталог!C11</f>
        <v>ИНП141</v>
      </c>
      <c r="D4" s="14">
        <f>каталог!F11</f>
        <v>1765</v>
      </c>
      <c r="E4" s="13">
        <f>каталог!G11</f>
        <v>0</v>
      </c>
      <c r="F4" s="15">
        <f t="shared" si="1"/>
        <v>0</v>
      </c>
    </row>
    <row r="5" spans="1:6" ht="24" customHeight="1">
      <c r="A5" s="29">
        <v>4</v>
      </c>
      <c r="B5" s="30" t="str">
        <f>каталог!B12</f>
        <v>Корзина стеллажная №3</v>
      </c>
      <c r="C5" s="13" t="str">
        <f>каталог!C12</f>
        <v>ИНП142</v>
      </c>
      <c r="D5" s="14">
        <f>каталог!F12</f>
        <v>2428</v>
      </c>
      <c r="E5" s="13">
        <f>каталог!G12</f>
        <v>0</v>
      </c>
      <c r="F5" s="15">
        <f t="shared" si="1"/>
        <v>0</v>
      </c>
    </row>
    <row r="6" spans="1:6" ht="24" customHeight="1">
      <c r="A6" s="29">
        <v>5</v>
      </c>
      <c r="B6" s="30" t="str">
        <f>каталог!B13</f>
        <v>Корзина стеллажная №3 цветная</v>
      </c>
      <c r="C6" s="13" t="str">
        <f>каталог!C13</f>
        <v>ИНП142/цв</v>
      </c>
      <c r="D6" s="14">
        <f>каталог!F13</f>
        <v>2428</v>
      </c>
      <c r="E6" s="13">
        <f>каталог!G13</f>
        <v>0</v>
      </c>
      <c r="F6" s="15">
        <f t="shared" si="1"/>
        <v>0</v>
      </c>
    </row>
    <row r="7" spans="1:6" ht="24" customHeight="1">
      <c r="A7" s="29">
        <v>6</v>
      </c>
      <c r="B7" s="30" t="str">
        <f>каталог!B14</f>
        <v>Корзина стеллажная №4</v>
      </c>
      <c r="C7" s="13" t="str">
        <f>каталог!C14</f>
        <v>ИНП143</v>
      </c>
      <c r="D7" s="14">
        <f>каталог!F14</f>
        <v>2369</v>
      </c>
      <c r="E7" s="13">
        <f>каталог!G14</f>
        <v>0</v>
      </c>
      <c r="F7" s="15">
        <f t="shared" si="1"/>
        <v>0</v>
      </c>
    </row>
    <row r="8" spans="1:6" ht="24" customHeight="1">
      <c r="A8" s="29">
        <v>7</v>
      </c>
      <c r="B8" s="30" t="str">
        <f>каталог!B15</f>
        <v>Корзина стеллажная №5/1</v>
      </c>
      <c r="C8" s="13" t="str">
        <f>каталог!C15</f>
        <v>ИНП146/1</v>
      </c>
      <c r="D8" s="14">
        <f>каталог!F15</f>
        <v>1552</v>
      </c>
      <c r="E8" s="13">
        <f>каталог!G15</f>
        <v>0</v>
      </c>
      <c r="F8" s="15">
        <f t="shared" si="1"/>
        <v>0</v>
      </c>
    </row>
    <row r="9" spans="1:6" ht="24" customHeight="1">
      <c r="A9" s="29">
        <v>8</v>
      </c>
      <c r="B9" s="30" t="str">
        <f>каталог!B16</f>
        <v>Корзина стеллажная №5/2</v>
      </c>
      <c r="C9" s="13" t="str">
        <f>каталог!C16</f>
        <v>ИНП146/2</v>
      </c>
      <c r="D9" s="14">
        <f>каталог!F16</f>
        <v>2033</v>
      </c>
      <c r="E9" s="13">
        <f>каталог!G16</f>
        <v>0</v>
      </c>
      <c r="F9" s="15">
        <f t="shared" si="1"/>
        <v>0</v>
      </c>
    </row>
    <row r="10" spans="1:6" ht="24" customHeight="1">
      <c r="A10" s="29">
        <v>9</v>
      </c>
      <c r="B10" s="30" t="str">
        <f>каталог!B17</f>
        <v>Корзина стеллажная №6</v>
      </c>
      <c r="C10" s="13" t="str">
        <f>каталог!C17</f>
        <v>ИНП147</v>
      </c>
      <c r="D10" s="14">
        <f>каталог!F17</f>
        <v>2911</v>
      </c>
      <c r="E10" s="13">
        <f>каталог!G17</f>
        <v>0</v>
      </c>
      <c r="F10" s="15">
        <f t="shared" si="1"/>
        <v>0</v>
      </c>
    </row>
    <row r="11" spans="1:6" ht="24" customHeight="1">
      <c r="A11" s="29">
        <v>10</v>
      </c>
      <c r="B11" s="30" t="str">
        <f>каталог!B18</f>
        <v>Абажур "Капля"</v>
      </c>
      <c r="C11" s="13" t="str">
        <f>каталог!C18</f>
        <v>ИНП172</v>
      </c>
      <c r="D11" s="14">
        <f>каталог!F18</f>
        <v>6264</v>
      </c>
      <c r="E11" s="13">
        <f>каталог!G18</f>
        <v>0</v>
      </c>
      <c r="F11" s="15">
        <f t="shared" si="1"/>
        <v>0</v>
      </c>
    </row>
    <row r="12" spans="1:6" ht="24" customHeight="1">
      <c r="A12" s="29">
        <v>11</v>
      </c>
      <c r="B12" s="30" t="str">
        <f>каталог!B19</f>
        <v>Абажур "Ажур"</v>
      </c>
      <c r="C12" s="13" t="str">
        <f>каталог!C19</f>
        <v>ИНП161</v>
      </c>
      <c r="D12" s="14">
        <f>каталог!F19</f>
        <v>4285</v>
      </c>
      <c r="E12" s="13">
        <f>каталог!G19</f>
        <v>0</v>
      </c>
      <c r="F12" s="15">
        <f t="shared" si="1"/>
        <v>0</v>
      </c>
    </row>
    <row r="13" spans="1:6" ht="24" customHeight="1">
      <c r="A13" s="29">
        <v>12</v>
      </c>
      <c r="B13" s="30" t="str">
        <f>каталог!B20</f>
        <v>Ваза "Берёзка" (из ивовой лозы и берёзовых ветвей)</v>
      </c>
      <c r="C13" s="13" t="str">
        <f>каталог!C20</f>
        <v>НХП110</v>
      </c>
      <c r="D13" s="14">
        <f>каталог!F20</f>
        <v>9000</v>
      </c>
      <c r="E13" s="13">
        <f>каталог!G20</f>
        <v>0</v>
      </c>
      <c r="F13" s="15">
        <f t="shared" si="1"/>
        <v>0</v>
      </c>
    </row>
    <row r="14" spans="1:6" ht="24" customHeight="1">
      <c r="A14" s="29">
        <v>13</v>
      </c>
      <c r="B14" s="30" t="str">
        <f>каталог!B21</f>
        <v>Ваза "Африка" (двухслойная)</v>
      </c>
      <c r="C14" s="13" t="str">
        <f>каталог!C21</f>
        <v>ИНП175</v>
      </c>
      <c r="D14" s="14">
        <f>каталог!F21</f>
        <v>7438</v>
      </c>
      <c r="E14" s="13">
        <f>каталог!G21</f>
        <v>0</v>
      </c>
      <c r="F14" s="15">
        <f t="shared" si="1"/>
        <v>0</v>
      </c>
    </row>
    <row r="15" spans="1:6" ht="24" customHeight="1">
      <c r="A15" s="29">
        <v>14</v>
      </c>
      <c r="B15" s="30" t="str">
        <f>каталог!B22</f>
        <v>Ваза настольная №1</v>
      </c>
      <c r="C15" s="13" t="str">
        <f>каталог!C22</f>
        <v>ПХД46/1</v>
      </c>
      <c r="D15" s="14">
        <f>каталог!F22</f>
        <v>720</v>
      </c>
      <c r="E15" s="13">
        <f>каталог!G22</f>
        <v>0</v>
      </c>
      <c r="F15" s="15">
        <f t="shared" si="1"/>
        <v>0</v>
      </c>
    </row>
    <row r="16" spans="1:6" ht="24" customHeight="1">
      <c r="A16" s="29">
        <v>15</v>
      </c>
      <c r="B16" s="30" t="str">
        <f>каталог!B23</f>
        <v>Корзина пристенная</v>
      </c>
      <c r="C16" s="13" t="str">
        <f>каталог!C23</f>
        <v>ИНП106</v>
      </c>
      <c r="D16" s="14">
        <f>каталог!F23</f>
        <v>1965</v>
      </c>
      <c r="E16" s="13">
        <f>каталог!G23</f>
        <v>0</v>
      </c>
      <c r="F16" s="15">
        <f t="shared" si="1"/>
        <v>0</v>
      </c>
    </row>
    <row r="17" spans="1:6" ht="24" customHeight="1">
      <c r="A17" s="29">
        <v>16</v>
      </c>
      <c r="B17" s="30" t="str">
        <f>каталог!B24</f>
        <v>Дровница (шляпа)</v>
      </c>
      <c r="C17" s="13" t="str">
        <f>каталог!C24</f>
        <v>НХП79/3</v>
      </c>
      <c r="D17" s="14">
        <f>каталог!F24</f>
        <v>4722</v>
      </c>
      <c r="E17" s="13">
        <f>каталог!G24</f>
        <v>0</v>
      </c>
      <c r="F17" s="15">
        <f t="shared" si="1"/>
        <v>0</v>
      </c>
    </row>
    <row r="18" spans="1:6" ht="24" customHeight="1">
      <c r="A18" s="29">
        <v>17</v>
      </c>
      <c r="B18" s="30" t="str">
        <f>каталог!B25</f>
        <v xml:space="preserve">Дровница </v>
      </c>
      <c r="C18" s="13" t="str">
        <f>каталог!C25</f>
        <v>ПХД79</v>
      </c>
      <c r="D18" s="14">
        <f>каталог!F25</f>
        <v>9500</v>
      </c>
      <c r="E18" s="13">
        <f>каталог!G25</f>
        <v>0</v>
      </c>
      <c r="F18" s="15">
        <f t="shared" si="1"/>
        <v>0</v>
      </c>
    </row>
    <row r="19" spans="1:6" ht="24" customHeight="1">
      <c r="A19" s="29">
        <v>18</v>
      </c>
      <c r="B19" s="30" t="str">
        <f>каталог!B26</f>
        <v>Дровница на ножке</v>
      </c>
      <c r="C19" s="13" t="str">
        <f>каталог!C26</f>
        <v>ПХД79/4</v>
      </c>
      <c r="D19" s="14">
        <f>каталог!F26</f>
        <v>8955</v>
      </c>
      <c r="E19" s="13">
        <f>каталог!G26</f>
        <v>0</v>
      </c>
      <c r="F19" s="15">
        <f t="shared" ref="F19" si="2">D19*E19</f>
        <v>0</v>
      </c>
    </row>
    <row r="20" spans="1:6" ht="27.75" customHeight="1">
      <c r="B20" s="16"/>
      <c r="C20" s="16"/>
      <c r="D20" s="16" t="s">
        <v>13</v>
      </c>
      <c r="E20" s="16">
        <f>SUM(E2:E19)</f>
        <v>0</v>
      </c>
      <c r="F20" s="17">
        <f>SUM(F2:F19)</f>
        <v>0</v>
      </c>
    </row>
    <row r="21" spans="1:6" ht="45" customHeight="1"/>
    <row r="22" spans="1:6" ht="45" customHeight="1"/>
    <row r="23" spans="1:6" ht="45" customHeight="1"/>
    <row r="24" spans="1:6" ht="42.75" customHeight="1"/>
    <row r="25" spans="1:6" ht="42.75" customHeight="1"/>
    <row r="26" spans="1:6" ht="42.75" customHeight="1"/>
    <row r="27" spans="1:6" ht="42.75" customHeight="1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tabSelected="1" zoomScale="75" zoomScaleNormal="75" workbookViewId="0">
      <selection activeCell="L12" sqref="L12"/>
    </sheetView>
  </sheetViews>
  <sheetFormatPr defaultRowHeight="14.25"/>
  <cols>
    <col min="1" max="1" width="41.140625" style="1" customWidth="1"/>
    <col min="2" max="2" width="25.140625" style="1" customWidth="1"/>
    <col min="3" max="3" width="22" style="3" customWidth="1"/>
    <col min="4" max="4" width="31.85546875" style="3" customWidth="1"/>
    <col min="5" max="5" width="33.85546875" style="3" customWidth="1"/>
    <col min="6" max="6" width="22.7109375" style="1" customWidth="1"/>
    <col min="7" max="7" width="16.42578125" style="1" customWidth="1"/>
    <col min="8" max="8" width="18" style="1" customWidth="1"/>
    <col min="9" max="16384" width="9.140625" style="1"/>
  </cols>
  <sheetData>
    <row r="1" spans="1:8" ht="42" customHeight="1">
      <c r="A1" s="21"/>
      <c r="B1" s="55" t="s">
        <v>48</v>
      </c>
      <c r="C1" s="55"/>
      <c r="D1" s="55"/>
      <c r="E1" s="55"/>
      <c r="F1" s="55"/>
      <c r="G1" s="52"/>
      <c r="H1" s="52"/>
    </row>
    <row r="2" spans="1:8" ht="42" customHeight="1">
      <c r="A2" s="21"/>
      <c r="B2" s="42"/>
      <c r="C2" s="58" t="s">
        <v>49</v>
      </c>
      <c r="D2" s="58"/>
      <c r="E2" s="58"/>
      <c r="F2" s="58"/>
      <c r="G2" s="52"/>
      <c r="H2" s="52"/>
    </row>
    <row r="3" spans="1:8" ht="42" customHeight="1">
      <c r="A3" s="21"/>
      <c r="B3" s="54" t="s">
        <v>14</v>
      </c>
      <c r="C3" s="54"/>
      <c r="D3" s="54"/>
      <c r="E3" s="54"/>
      <c r="F3" s="54"/>
      <c r="G3" s="52"/>
      <c r="H3" s="52"/>
    </row>
    <row r="4" spans="1:8" ht="77.25" customHeight="1">
      <c r="A4" s="53" t="s">
        <v>7</v>
      </c>
      <c r="B4" s="53"/>
      <c r="C4" s="53"/>
      <c r="D4" s="53"/>
      <c r="E4" s="53"/>
      <c r="F4" s="53"/>
      <c r="G4" s="52"/>
      <c r="H4" s="52"/>
    </row>
    <row r="5" spans="1:8" ht="21.75" customHeight="1">
      <c r="A5" s="56" t="s">
        <v>17</v>
      </c>
      <c r="B5" s="56"/>
      <c r="C5" s="56"/>
      <c r="D5" s="56"/>
      <c r="E5" s="56"/>
      <c r="F5" s="56"/>
      <c r="G5" s="56"/>
      <c r="H5" s="56"/>
    </row>
    <row r="6" spans="1:8" ht="21.75" customHeight="1">
      <c r="A6" s="56" t="s">
        <v>18</v>
      </c>
      <c r="B6" s="56"/>
      <c r="C6" s="56"/>
      <c r="D6" s="56"/>
      <c r="E6" s="56"/>
      <c r="F6" s="56"/>
      <c r="G6" s="56"/>
      <c r="H6" s="56"/>
    </row>
    <row r="7" spans="1:8" ht="21.75" customHeight="1" thickBot="1">
      <c r="A7" s="57" t="s">
        <v>19</v>
      </c>
      <c r="B7" s="57"/>
      <c r="C7" s="57"/>
      <c r="D7" s="57"/>
      <c r="E7" s="57"/>
      <c r="F7" s="57"/>
      <c r="G7" s="57"/>
      <c r="H7" s="57"/>
    </row>
    <row r="8" spans="1:8" ht="64.5" customHeight="1">
      <c r="A8" s="46" t="s">
        <v>2</v>
      </c>
      <c r="B8" s="47" t="s">
        <v>0</v>
      </c>
      <c r="C8" s="47" t="s">
        <v>1</v>
      </c>
      <c r="D8" s="47" t="s">
        <v>8</v>
      </c>
      <c r="E8" s="47" t="s">
        <v>3</v>
      </c>
      <c r="F8" s="47" t="s">
        <v>4</v>
      </c>
      <c r="G8" s="48" t="s">
        <v>9</v>
      </c>
      <c r="H8" s="49" t="s">
        <v>10</v>
      </c>
    </row>
    <row r="9" spans="1:8" ht="135.75" customHeight="1">
      <c r="A9" s="26"/>
      <c r="B9" s="32" t="s">
        <v>20</v>
      </c>
      <c r="C9" s="43" t="s">
        <v>54</v>
      </c>
      <c r="D9" s="33" t="s">
        <v>11</v>
      </c>
      <c r="E9" s="43" t="s">
        <v>21</v>
      </c>
      <c r="F9" s="35">
        <v>2120</v>
      </c>
      <c r="G9" s="6"/>
      <c r="H9" s="10">
        <f t="shared" ref="H9:H22" si="0">F9*G9</f>
        <v>0</v>
      </c>
    </row>
    <row r="10" spans="1:8" ht="129.75" customHeight="1">
      <c r="A10" s="26"/>
      <c r="B10" s="32" t="s">
        <v>23</v>
      </c>
      <c r="C10" s="43" t="s">
        <v>55</v>
      </c>
      <c r="D10" s="33" t="s">
        <v>24</v>
      </c>
      <c r="E10" s="43" t="s">
        <v>22</v>
      </c>
      <c r="F10" s="35">
        <v>1581</v>
      </c>
      <c r="G10" s="6"/>
      <c r="H10" s="10">
        <f t="shared" si="0"/>
        <v>0</v>
      </c>
    </row>
    <row r="11" spans="1:8" ht="120" customHeight="1">
      <c r="A11" s="26"/>
      <c r="B11" s="32" t="s">
        <v>26</v>
      </c>
      <c r="C11" s="43" t="s">
        <v>56</v>
      </c>
      <c r="D11" s="33" t="s">
        <v>24</v>
      </c>
      <c r="E11" s="43" t="s">
        <v>25</v>
      </c>
      <c r="F11" s="35">
        <v>1765</v>
      </c>
      <c r="G11" s="6"/>
      <c r="H11" s="10">
        <f t="shared" si="0"/>
        <v>0</v>
      </c>
    </row>
    <row r="12" spans="1:8" ht="159" customHeight="1">
      <c r="A12" s="26"/>
      <c r="B12" s="32" t="s">
        <v>28</v>
      </c>
      <c r="C12" s="43" t="s">
        <v>57</v>
      </c>
      <c r="D12" s="33" t="s">
        <v>24</v>
      </c>
      <c r="E12" s="43" t="s">
        <v>27</v>
      </c>
      <c r="F12" s="35">
        <v>2428</v>
      </c>
      <c r="G12" s="6"/>
      <c r="H12" s="10">
        <f t="shared" si="0"/>
        <v>0</v>
      </c>
    </row>
    <row r="13" spans="1:8" ht="139.5" customHeight="1">
      <c r="A13" s="26"/>
      <c r="B13" s="32" t="s">
        <v>72</v>
      </c>
      <c r="C13" s="43" t="s">
        <v>71</v>
      </c>
      <c r="D13" s="33" t="s">
        <v>24</v>
      </c>
      <c r="E13" s="43" t="s">
        <v>27</v>
      </c>
      <c r="F13" s="35">
        <v>2428</v>
      </c>
      <c r="G13" s="6"/>
      <c r="H13" s="10">
        <f t="shared" si="0"/>
        <v>0</v>
      </c>
    </row>
    <row r="14" spans="1:8" ht="159" customHeight="1">
      <c r="A14" s="26"/>
      <c r="B14" s="32" t="s">
        <v>30</v>
      </c>
      <c r="C14" s="43" t="s">
        <v>58</v>
      </c>
      <c r="D14" s="33" t="s">
        <v>24</v>
      </c>
      <c r="E14" s="43" t="s">
        <v>29</v>
      </c>
      <c r="F14" s="35">
        <v>2369</v>
      </c>
      <c r="G14" s="6"/>
      <c r="H14" s="10">
        <f t="shared" si="0"/>
        <v>0</v>
      </c>
    </row>
    <row r="15" spans="1:8" ht="69" customHeight="1">
      <c r="A15" s="50"/>
      <c r="B15" s="34" t="s">
        <v>34</v>
      </c>
      <c r="C15" s="43" t="s">
        <v>59</v>
      </c>
      <c r="D15" s="33" t="s">
        <v>24</v>
      </c>
      <c r="E15" s="43" t="s">
        <v>33</v>
      </c>
      <c r="F15" s="35">
        <v>1552</v>
      </c>
      <c r="G15" s="6"/>
      <c r="H15" s="10">
        <f t="shared" si="0"/>
        <v>0</v>
      </c>
    </row>
    <row r="16" spans="1:8" ht="69" customHeight="1">
      <c r="A16" s="51"/>
      <c r="B16" s="34" t="s">
        <v>32</v>
      </c>
      <c r="C16" s="43" t="s">
        <v>60</v>
      </c>
      <c r="D16" s="33" t="s">
        <v>24</v>
      </c>
      <c r="E16" s="43" t="s">
        <v>31</v>
      </c>
      <c r="F16" s="35">
        <v>2033</v>
      </c>
      <c r="G16" s="6"/>
      <c r="H16" s="10">
        <f t="shared" si="0"/>
        <v>0</v>
      </c>
    </row>
    <row r="17" spans="1:8" ht="186" customHeight="1">
      <c r="A17" s="41"/>
      <c r="B17" s="32" t="s">
        <v>50</v>
      </c>
      <c r="C17" s="43" t="s">
        <v>61</v>
      </c>
      <c r="D17" s="33" t="s">
        <v>24</v>
      </c>
      <c r="E17" s="43" t="s">
        <v>51</v>
      </c>
      <c r="F17" s="35">
        <v>2911</v>
      </c>
      <c r="G17" s="6"/>
      <c r="H17" s="10">
        <f t="shared" si="0"/>
        <v>0</v>
      </c>
    </row>
    <row r="18" spans="1:8" ht="174.75" customHeight="1">
      <c r="A18" s="26"/>
      <c r="B18" s="32" t="s">
        <v>35</v>
      </c>
      <c r="C18" s="43" t="s">
        <v>62</v>
      </c>
      <c r="D18" s="33" t="s">
        <v>24</v>
      </c>
      <c r="E18" s="43" t="s">
        <v>36</v>
      </c>
      <c r="F18" s="35">
        <v>6264</v>
      </c>
      <c r="G18" s="6"/>
      <c r="H18" s="10">
        <f t="shared" si="0"/>
        <v>0</v>
      </c>
    </row>
    <row r="19" spans="1:8" ht="174.75" customHeight="1">
      <c r="A19" s="26"/>
      <c r="B19" s="31" t="s">
        <v>38</v>
      </c>
      <c r="C19" s="43" t="s">
        <v>63</v>
      </c>
      <c r="D19" s="33" t="s">
        <v>24</v>
      </c>
      <c r="E19" s="43" t="s">
        <v>37</v>
      </c>
      <c r="F19" s="35">
        <v>4285</v>
      </c>
      <c r="G19" s="6"/>
      <c r="H19" s="10">
        <f t="shared" si="0"/>
        <v>0</v>
      </c>
    </row>
    <row r="20" spans="1:8" ht="222.75" customHeight="1">
      <c r="A20" s="26"/>
      <c r="B20" s="22" t="s">
        <v>45</v>
      </c>
      <c r="C20" s="44" t="s">
        <v>64</v>
      </c>
      <c r="D20" s="45"/>
      <c r="E20" s="44" t="s">
        <v>44</v>
      </c>
      <c r="F20" s="23">
        <v>9000</v>
      </c>
      <c r="G20" s="6"/>
      <c r="H20" s="10">
        <f t="shared" si="0"/>
        <v>0</v>
      </c>
    </row>
    <row r="21" spans="1:8" ht="208.5" customHeight="1">
      <c r="A21" s="26"/>
      <c r="B21" s="32" t="s">
        <v>40</v>
      </c>
      <c r="C21" s="43" t="s">
        <v>65</v>
      </c>
      <c r="D21" s="33" t="s">
        <v>41</v>
      </c>
      <c r="E21" s="43" t="s">
        <v>39</v>
      </c>
      <c r="F21" s="35">
        <v>7438</v>
      </c>
      <c r="G21" s="6"/>
      <c r="H21" s="10">
        <f t="shared" si="0"/>
        <v>0</v>
      </c>
    </row>
    <row r="22" spans="1:8" ht="136.5" customHeight="1">
      <c r="A22" s="26"/>
      <c r="B22" s="32" t="s">
        <v>43</v>
      </c>
      <c r="C22" s="43" t="s">
        <v>66</v>
      </c>
      <c r="D22" s="20" t="s">
        <v>12</v>
      </c>
      <c r="E22" s="43" t="s">
        <v>42</v>
      </c>
      <c r="F22" s="35">
        <v>720</v>
      </c>
      <c r="G22" s="6"/>
      <c r="H22" s="10">
        <f t="shared" si="0"/>
        <v>0</v>
      </c>
    </row>
    <row r="23" spans="1:8" ht="174.75" customHeight="1">
      <c r="A23" s="19"/>
      <c r="B23" s="22" t="s">
        <v>15</v>
      </c>
      <c r="C23" s="6" t="s">
        <v>67</v>
      </c>
      <c r="D23" s="20" t="s">
        <v>12</v>
      </c>
      <c r="E23" s="6" t="s">
        <v>16</v>
      </c>
      <c r="F23" s="23">
        <v>1965</v>
      </c>
      <c r="G23" s="6"/>
      <c r="H23" s="10">
        <f t="shared" ref="H23:H25" si="1">F23*G23</f>
        <v>0</v>
      </c>
    </row>
    <row r="24" spans="1:8" ht="174.75" customHeight="1">
      <c r="A24" s="36"/>
      <c r="B24" s="22" t="s">
        <v>52</v>
      </c>
      <c r="C24" s="37" t="s">
        <v>68</v>
      </c>
      <c r="D24" s="38" t="s">
        <v>11</v>
      </c>
      <c r="E24" s="37" t="s">
        <v>53</v>
      </c>
      <c r="F24" s="39">
        <v>4722</v>
      </c>
      <c r="G24" s="37"/>
      <c r="H24" s="10">
        <f t="shared" si="1"/>
        <v>0</v>
      </c>
    </row>
    <row r="25" spans="1:8" ht="174.75" customHeight="1">
      <c r="A25" s="36"/>
      <c r="B25" s="22" t="s">
        <v>46</v>
      </c>
      <c r="C25" s="37" t="s">
        <v>69</v>
      </c>
      <c r="D25" s="38" t="s">
        <v>11</v>
      </c>
      <c r="E25" s="37" t="s">
        <v>47</v>
      </c>
      <c r="F25" s="39">
        <v>9500</v>
      </c>
      <c r="G25" s="37"/>
      <c r="H25" s="10">
        <f t="shared" si="1"/>
        <v>0</v>
      </c>
    </row>
    <row r="26" spans="1:8" ht="223.5" customHeight="1" thickBot="1">
      <c r="A26" s="7"/>
      <c r="B26" s="40" t="s">
        <v>5</v>
      </c>
      <c r="C26" s="4" t="s">
        <v>70</v>
      </c>
      <c r="D26" s="18" t="s">
        <v>11</v>
      </c>
      <c r="E26" s="4" t="s">
        <v>6</v>
      </c>
      <c r="F26" s="27">
        <v>8955</v>
      </c>
      <c r="G26" s="5"/>
      <c r="H26" s="11">
        <f t="shared" ref="H26" si="2">F26*G26</f>
        <v>0</v>
      </c>
    </row>
    <row r="27" spans="1:8" ht="45" customHeight="1">
      <c r="C27" s="1"/>
      <c r="D27" s="1"/>
      <c r="E27" s="1"/>
      <c r="F27" s="24" t="s">
        <v>13</v>
      </c>
      <c r="G27" s="24">
        <f>SUM(G23:G26)</f>
        <v>0</v>
      </c>
      <c r="H27" s="25">
        <f>SUM(H23:H26)</f>
        <v>0</v>
      </c>
    </row>
    <row r="28" spans="1:8" ht="45" customHeight="1">
      <c r="C28" s="1"/>
      <c r="D28" s="1"/>
      <c r="E28" s="1"/>
    </row>
    <row r="29" spans="1:8" ht="45" customHeight="1">
      <c r="C29" s="1"/>
      <c r="D29" s="1"/>
      <c r="E29" s="1"/>
    </row>
    <row r="30" spans="1:8" ht="45" customHeight="1">
      <c r="C30" s="1"/>
      <c r="D30" s="1"/>
      <c r="E30" s="1"/>
    </row>
    <row r="31" spans="1:8" ht="42.75" customHeight="1">
      <c r="C31" s="1"/>
      <c r="D31" s="1"/>
      <c r="E31" s="1"/>
    </row>
    <row r="32" spans="1:8" ht="42.75" customHeight="1">
      <c r="C32" s="1"/>
      <c r="D32" s="1"/>
      <c r="E32" s="1"/>
    </row>
    <row r="33" spans="3:5" ht="42.75" customHeight="1">
      <c r="C33" s="1"/>
      <c r="D33" s="1"/>
      <c r="E33" s="1"/>
    </row>
    <row r="34" spans="3:5" ht="42.75" customHeight="1">
      <c r="C34" s="1"/>
      <c r="D34" s="1"/>
      <c r="E34" s="1"/>
    </row>
  </sheetData>
  <mergeCells count="9">
    <mergeCell ref="A15:A16"/>
    <mergeCell ref="G1:H4"/>
    <mergeCell ref="A4:F4"/>
    <mergeCell ref="B3:F3"/>
    <mergeCell ref="B1:F1"/>
    <mergeCell ref="A5:H5"/>
    <mergeCell ref="A6:H6"/>
    <mergeCell ref="A7:H7"/>
    <mergeCell ref="C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заказ</vt:lpstr>
      <vt:lpstr>каталог</vt:lpstr>
      <vt:lpstr>заказ!Область_печати</vt:lpstr>
      <vt:lpstr>каталог!Область_печати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2025-11-11T11:36:40Z</cp:lastPrinted>
  <dcterms:created xsi:type="dcterms:W3CDTF">1996-10-08T23:32:33Z</dcterms:created>
  <dcterms:modified xsi:type="dcterms:W3CDTF">2026-02-26T06:55:23Z</dcterms:modified>
</cp:coreProperties>
</file>