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6275" windowHeight="8505" activeTab="1"/>
  </bookViews>
  <sheets>
    <sheet name="заказ" sheetId="4" r:id="rId1"/>
    <sheet name="каталог" sheetId="3" r:id="rId2"/>
  </sheets>
  <definedNames>
    <definedName name="_xlnm.Print_Area" localSheetId="0">заказ!$A$1:$E$5</definedName>
    <definedName name="_xlnm.Print_Area" localSheetId="1">каталог!$A$1:$G$9</definedName>
  </definedNames>
  <calcPr calcId="125725" refMode="R1C1"/>
</workbook>
</file>

<file path=xl/calcChain.xml><?xml version="1.0" encoding="utf-8"?>
<calcChain xmlns="http://schemas.openxmlformats.org/spreadsheetml/2006/main">
  <c r="A3" i="4"/>
  <c r="B3"/>
  <c r="C3"/>
  <c r="D3"/>
  <c r="A4"/>
  <c r="B4"/>
  <c r="C4"/>
  <c r="D4"/>
  <c r="A5"/>
  <c r="B5"/>
  <c r="C5"/>
  <c r="D5"/>
  <c r="G8" i="3"/>
  <c r="D2" i="4"/>
  <c r="C2"/>
  <c r="B2"/>
  <c r="A2"/>
  <c r="G6" i="3"/>
  <c r="G7"/>
  <c r="G5"/>
  <c r="F9"/>
  <c r="E2" i="4" l="1"/>
  <c r="E5"/>
  <c r="E3"/>
  <c r="E4"/>
  <c r="G9" i="3"/>
  <c r="D6" i="4"/>
  <c r="E6" l="1"/>
</calcChain>
</file>

<file path=xl/sharedStrings.xml><?xml version="1.0" encoding="utf-8"?>
<sst xmlns="http://schemas.openxmlformats.org/spreadsheetml/2006/main" count="29" uniqueCount="23">
  <si>
    <t>Артикул</t>
  </si>
  <si>
    <t>Наименование</t>
  </si>
  <si>
    <t>Фото</t>
  </si>
  <si>
    <t>Цена опт</t>
  </si>
  <si>
    <t>Кол-во</t>
  </si>
  <si>
    <t>Сумма</t>
  </si>
  <si>
    <t>Товары для детей</t>
  </si>
  <si>
    <t xml:space="preserve">( 83361) 4-75-33, e-mail:ivolga4@yandex.ru </t>
  </si>
  <si>
    <t xml:space="preserve">ООО "Азимут" Кировская обл., г.Кирово-Чепецк, ул.Калинина, д.7    </t>
  </si>
  <si>
    <t>Описание</t>
  </si>
  <si>
    <t>Люлька для игрушки "Ладушка "</t>
  </si>
  <si>
    <t>Люлька для игрушки</t>
  </si>
  <si>
    <t>Оригинальная конструкция каркаса из берёзовой фанеры проплетена ивовым прутом и ивовой лентой. Габаритные размеры 330*180/200. В комплект входят матрас, подушка и  одеяло, декорированные кружевом.</t>
  </si>
  <si>
    <t>Кроватка для игрушки</t>
  </si>
  <si>
    <t>итого:</t>
  </si>
  <si>
    <t xml:space="preserve">Коляска для куклы классической формы сплетена из ивового прута и ивовой ленты.  Размеры 330*200/90/250. Дно и резные колёса выполнены из берёзовой фанеры. В комплектацию входят матрас и подушка. Бельё декорировано кружевом. </t>
  </si>
  <si>
    <t xml:space="preserve">Сплетена из ивового прута. Габаритные размеры в сборе 520*300/450. Размеры плетёной корзины 520*300/270. Размеры подставки 420*280/300. Подставка-качалка выполнена из берёзовой фанеры толщиной 5 мм. В комплектацию входят матрас, подушка и одеяльце. Бельё и корзина декорированы кружевом. </t>
  </si>
  <si>
    <t>Колыбель на плетёном дне (без подставки, без белья) 900*500/270/500</t>
  </si>
  <si>
    <t>Колыбель для новорожденного (с куполом на плетёном дне)</t>
  </si>
  <si>
    <t>ПХД51/1</t>
  </si>
  <si>
    <t>ПХД51</t>
  </si>
  <si>
    <t>ПХД52</t>
  </si>
  <si>
    <t>ПХД66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</si>
</sst>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13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18"/>
      <name val="Arial"/>
      <family val="2"/>
      <charset val="204"/>
    </font>
    <font>
      <b/>
      <sz val="20"/>
      <color rgb="FFFF0000"/>
      <name val="Arial Cyr"/>
      <charset val="204"/>
    </font>
    <font>
      <b/>
      <sz val="26"/>
      <color indexed="10"/>
      <name val="Arial"/>
      <family val="2"/>
      <charset val="204"/>
    </font>
    <font>
      <b/>
      <sz val="20"/>
      <color theme="6" tint="-0.249977111117893"/>
      <name val="Arial"/>
      <family val="2"/>
      <charset val="204"/>
    </font>
    <font>
      <sz val="20"/>
      <name val="Arial"/>
      <family val="2"/>
      <charset val="204"/>
    </font>
    <font>
      <b/>
      <sz val="24"/>
      <color indexed="10"/>
      <name val="Arial"/>
      <family val="2"/>
      <charset val="204"/>
    </font>
    <font>
      <b/>
      <sz val="24"/>
      <color rgb="FFFF0000"/>
      <name val="Arial"/>
      <family val="2"/>
      <charset val="204"/>
    </font>
    <font>
      <sz val="24"/>
      <name val="Arial"/>
      <family val="2"/>
      <charset val="204"/>
    </font>
    <font>
      <sz val="24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164" fontId="8" fillId="0" borderId="0" xfId="0" applyNumberFormat="1" applyFont="1" applyFill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 wrapText="1"/>
    </xf>
    <xf numFmtId="164" fontId="8" fillId="0" borderId="7" xfId="0" applyNumberFormat="1" applyFont="1" applyFill="1" applyBorder="1" applyAlignment="1">
      <alignment horizontal="center" vertical="center" wrapText="1"/>
    </xf>
    <xf numFmtId="164" fontId="8" fillId="0" borderId="8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center" vertical="center" wrapText="1"/>
    </xf>
    <xf numFmtId="164" fontId="8" fillId="0" borderId="9" xfId="0" applyNumberFormat="1" applyFont="1" applyFill="1" applyBorder="1" applyAlignment="1">
      <alignment horizontal="center" vertical="center" wrapText="1"/>
    </xf>
    <xf numFmtId="164" fontId="8" fillId="0" borderId="10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8" fillId="0" borderId="9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center" vertical="center" wrapText="1"/>
    </xf>
    <xf numFmtId="164" fontId="11" fillId="0" borderId="8" xfId="0" applyNumberFormat="1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164" fontId="11" fillId="0" borderId="10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horizontal="center" vertical="center" wrapText="1"/>
    </xf>
    <xf numFmtId="164" fontId="10" fillId="2" borderId="7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164" fontId="11" fillId="2" borderId="0" xfId="0" applyNumberFormat="1" applyFont="1" applyFill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 wrapText="1"/>
    </xf>
    <xf numFmtId="164" fontId="10" fillId="2" borderId="9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619125</xdr:colOff>
      <xdr:row>6</xdr:row>
      <xdr:rowOff>19050</xdr:rowOff>
    </xdr:from>
    <xdr:to>
      <xdr:col>0</xdr:col>
      <xdr:colOff>3771900</xdr:colOff>
      <xdr:row>6</xdr:row>
      <xdr:rowOff>2895600</xdr:rowOff>
    </xdr:to>
    <xdr:pic>
      <xdr:nvPicPr>
        <xdr:cNvPr id="6409" name="Picture 38" descr="кроватка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9125" y="11363325"/>
          <a:ext cx="3152775" cy="2876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762000</xdr:colOff>
      <xdr:row>5</xdr:row>
      <xdr:rowOff>38100</xdr:rowOff>
    </xdr:from>
    <xdr:to>
      <xdr:col>0</xdr:col>
      <xdr:colOff>3686175</xdr:colOff>
      <xdr:row>5</xdr:row>
      <xdr:rowOff>3057525</xdr:rowOff>
    </xdr:to>
    <xdr:pic>
      <xdr:nvPicPr>
        <xdr:cNvPr id="6416" name="Рисунок 20" descr="DSC07665.jp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62000" y="5153025"/>
          <a:ext cx="2924175" cy="3019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355599</xdr:colOff>
      <xdr:row>4</xdr:row>
      <xdr:rowOff>80274</xdr:rowOff>
    </xdr:from>
    <xdr:to>
      <xdr:col>0</xdr:col>
      <xdr:colOff>4330700</xdr:colOff>
      <xdr:row>4</xdr:row>
      <xdr:rowOff>3746500</xdr:rowOff>
    </xdr:to>
    <xdr:pic>
      <xdr:nvPicPr>
        <xdr:cNvPr id="13" name="Рисунок 12" descr="люлька для игрушки Ладушка (2).jp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55599" y="3128274"/>
          <a:ext cx="3975101" cy="3666226"/>
        </a:xfrm>
        <a:prstGeom prst="rect">
          <a:avLst/>
        </a:prstGeom>
      </xdr:spPr>
    </xdr:pic>
    <xdr:clientData/>
  </xdr:twoCellAnchor>
  <xdr:twoCellAnchor editAs="oneCell">
    <xdr:from>
      <xdr:col>0</xdr:col>
      <xdr:colOff>50800</xdr:colOff>
      <xdr:row>0</xdr:row>
      <xdr:rowOff>25400</xdr:rowOff>
    </xdr:from>
    <xdr:to>
      <xdr:col>0</xdr:col>
      <xdr:colOff>4254500</xdr:colOff>
      <xdr:row>2</xdr:row>
      <xdr:rowOff>504894</xdr:rowOff>
    </xdr:to>
    <xdr:pic>
      <xdr:nvPicPr>
        <xdr:cNvPr id="11" name="Рисунок 10" descr="логотип Вятская корзина №3 коричневый жёлтый зелёный красный.jp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0800" y="25400"/>
          <a:ext cx="4203700" cy="1597094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457200</xdr:colOff>
      <xdr:row>7</xdr:row>
      <xdr:rowOff>38100</xdr:rowOff>
    </xdr:from>
    <xdr:to>
      <xdr:col>0</xdr:col>
      <xdr:colOff>4279900</xdr:colOff>
      <xdr:row>7</xdr:row>
      <xdr:rowOff>2901192</xdr:rowOff>
    </xdr:to>
    <xdr:pic>
      <xdr:nvPicPr>
        <xdr:cNvPr id="10" name="Picture 1" descr="колыбель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57200" y="15595600"/>
          <a:ext cx="3822700" cy="28630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939800</xdr:colOff>
      <xdr:row>0</xdr:row>
      <xdr:rowOff>12700</xdr:rowOff>
    </xdr:from>
    <xdr:to>
      <xdr:col>6</xdr:col>
      <xdr:colOff>1289050</xdr:colOff>
      <xdr:row>2</xdr:row>
      <xdr:rowOff>515738</xdr:rowOff>
    </xdr:to>
    <xdr:pic>
      <xdr:nvPicPr>
        <xdr:cNvPr id="15" name="Рисунок 14" descr="Листовка РОСУПАК-kr-16v.jp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5544800" y="12700"/>
          <a:ext cx="1377950" cy="16206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zoomScale="75" zoomScaleNormal="75" workbookViewId="0">
      <selection activeCell="C9" sqref="C9"/>
    </sheetView>
  </sheetViews>
  <sheetFormatPr defaultRowHeight="12.75"/>
  <cols>
    <col min="1" max="1" width="110" style="1" customWidth="1"/>
    <col min="2" max="2" width="24.85546875" style="1" customWidth="1"/>
    <col min="3" max="3" width="21.28515625" style="2" customWidth="1"/>
    <col min="4" max="4" width="15.42578125" style="2" customWidth="1"/>
    <col min="5" max="5" width="19.7109375" style="5" customWidth="1"/>
    <col min="6" max="16384" width="9.140625" style="1"/>
  </cols>
  <sheetData>
    <row r="1" spans="1:6" ht="39" customHeight="1">
      <c r="A1" s="9" t="s">
        <v>1</v>
      </c>
      <c r="B1" s="10" t="s">
        <v>0</v>
      </c>
      <c r="C1" s="10" t="s">
        <v>3</v>
      </c>
      <c r="D1" s="10" t="s">
        <v>4</v>
      </c>
      <c r="E1" s="11" t="s">
        <v>5</v>
      </c>
      <c r="F1" s="2"/>
    </row>
    <row r="2" spans="1:6" ht="39" customHeight="1">
      <c r="A2" s="12" t="str">
        <f>каталог!B5</f>
        <v>Люлька для игрушки "Ладушка "</v>
      </c>
      <c r="B2" s="41" t="str">
        <f>каталог!D5</f>
        <v>ПХД51/1</v>
      </c>
      <c r="C2" s="14">
        <f>каталог!E5</f>
        <v>3819</v>
      </c>
      <c r="D2" s="13">
        <f>каталог!F5</f>
        <v>0</v>
      </c>
      <c r="E2" s="15">
        <f>C2*D2</f>
        <v>0</v>
      </c>
      <c r="F2" s="2"/>
    </row>
    <row r="3" spans="1:6" ht="39" customHeight="1">
      <c r="A3" s="12" t="str">
        <f>каталог!B6</f>
        <v>Люлька для игрушки</v>
      </c>
      <c r="B3" s="41" t="str">
        <f>каталог!D6</f>
        <v>ПХД51</v>
      </c>
      <c r="C3" s="14">
        <f>каталог!E6</f>
        <v>1672</v>
      </c>
      <c r="D3" s="13">
        <f>каталог!F6</f>
        <v>0</v>
      </c>
      <c r="E3" s="15">
        <f t="shared" ref="E3:E5" si="0">C3*D3</f>
        <v>0</v>
      </c>
      <c r="F3" s="2"/>
    </row>
    <row r="4" spans="1:6" ht="39" customHeight="1">
      <c r="A4" s="12" t="str">
        <f>каталог!B7</f>
        <v>Кроватка для игрушки</v>
      </c>
      <c r="B4" s="41" t="str">
        <f>каталог!D7</f>
        <v>ПХД52</v>
      </c>
      <c r="C4" s="14">
        <f>каталог!E7</f>
        <v>2262</v>
      </c>
      <c r="D4" s="13">
        <f>каталог!F7</f>
        <v>0</v>
      </c>
      <c r="E4" s="15">
        <f t="shared" si="0"/>
        <v>0</v>
      </c>
      <c r="F4" s="2"/>
    </row>
    <row r="5" spans="1:6" ht="39" customHeight="1" thickBot="1">
      <c r="A5" s="16" t="str">
        <f>каталог!B8</f>
        <v>Колыбель для новорожденного (с куполом на плетёном дне)</v>
      </c>
      <c r="B5" s="42" t="str">
        <f>каталог!D8</f>
        <v>ПХД66</v>
      </c>
      <c r="C5" s="18">
        <f>каталог!E8</f>
        <v>10002</v>
      </c>
      <c r="D5" s="17">
        <f>каталог!F8</f>
        <v>0</v>
      </c>
      <c r="E5" s="19">
        <f t="shared" si="0"/>
        <v>0</v>
      </c>
      <c r="F5" s="2"/>
    </row>
    <row r="6" spans="1:6" ht="39" customHeight="1">
      <c r="A6" s="8"/>
      <c r="B6" s="8"/>
      <c r="C6" s="6" t="s">
        <v>14</v>
      </c>
      <c r="D6" s="6">
        <f>SUM(D2:D5)</f>
        <v>0</v>
      </c>
      <c r="E6" s="7">
        <f>SUM(E2:E5)</f>
        <v>0</v>
      </c>
    </row>
    <row r="7" spans="1:6" ht="65.25" customHeight="1">
      <c r="D7" s="5"/>
    </row>
    <row r="8" spans="1:6" ht="65.25" customHeight="1"/>
    <row r="9" spans="1:6" ht="65.25" customHeight="1"/>
  </sheetData>
  <printOptions horizontalCentered="1" verticalCentered="1"/>
  <pageMargins left="0" right="0" top="0" bottom="0" header="0.51181102362204722" footer="0.51181102362204722"/>
  <pageSetup paperSize="9" scale="4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tabSelected="1" zoomScale="75" zoomScaleNormal="75" workbookViewId="0">
      <selection activeCell="K10" sqref="K10"/>
    </sheetView>
  </sheetViews>
  <sheetFormatPr defaultRowHeight="12.75"/>
  <cols>
    <col min="1" max="1" width="70.140625" style="1" customWidth="1"/>
    <col min="2" max="2" width="42.7109375" style="1" customWidth="1"/>
    <col min="3" max="3" width="60" style="1" customWidth="1"/>
    <col min="4" max="4" width="24.85546875" style="1" customWidth="1"/>
    <col min="5" max="5" width="21.28515625" style="2" customWidth="1"/>
    <col min="6" max="6" width="15.42578125" style="2" customWidth="1"/>
    <col min="7" max="7" width="19.7109375" style="3" customWidth="1"/>
    <col min="8" max="16384" width="9.140625" style="1"/>
  </cols>
  <sheetData>
    <row r="1" spans="1:8" ht="43.5" customHeight="1">
      <c r="A1" s="43"/>
      <c r="B1" s="47" t="s">
        <v>6</v>
      </c>
      <c r="C1" s="47"/>
      <c r="D1" s="47"/>
      <c r="E1" s="47"/>
      <c r="F1" s="47"/>
      <c r="G1" s="29"/>
    </row>
    <row r="2" spans="1:8" ht="43.5" customHeight="1">
      <c r="A2" s="43"/>
      <c r="B2" s="46" t="s">
        <v>7</v>
      </c>
      <c r="C2" s="46"/>
      <c r="D2" s="46"/>
      <c r="E2" s="46"/>
      <c r="F2" s="46"/>
      <c r="G2" s="29"/>
    </row>
    <row r="3" spans="1:8" s="4" customFormat="1" ht="43.5" customHeight="1" thickBot="1">
      <c r="A3" s="44"/>
      <c r="B3" s="45" t="s">
        <v>8</v>
      </c>
      <c r="C3" s="45"/>
      <c r="D3" s="45"/>
      <c r="E3" s="45"/>
      <c r="F3" s="45"/>
      <c r="G3" s="30"/>
    </row>
    <row r="4" spans="1:8" ht="66" customHeight="1">
      <c r="A4" s="33" t="s">
        <v>2</v>
      </c>
      <c r="B4" s="34" t="s">
        <v>1</v>
      </c>
      <c r="C4" s="34" t="s">
        <v>9</v>
      </c>
      <c r="D4" s="34" t="s">
        <v>0</v>
      </c>
      <c r="E4" s="34" t="s">
        <v>3</v>
      </c>
      <c r="F4" s="34" t="s">
        <v>4</v>
      </c>
      <c r="G4" s="35" t="s">
        <v>5</v>
      </c>
      <c r="H4" s="2"/>
    </row>
    <row r="5" spans="1:8" ht="302.25" customHeight="1">
      <c r="A5" s="20"/>
      <c r="B5" s="31" t="s">
        <v>10</v>
      </c>
      <c r="C5" s="21" t="s">
        <v>16</v>
      </c>
      <c r="D5" s="24" t="s">
        <v>19</v>
      </c>
      <c r="E5" s="32">
        <v>3819</v>
      </c>
      <c r="F5" s="24"/>
      <c r="G5" s="25">
        <f>E5*F5</f>
        <v>0</v>
      </c>
      <c r="H5" s="2"/>
    </row>
    <row r="6" spans="1:8" ht="246.75" customHeight="1">
      <c r="A6" s="22"/>
      <c r="B6" s="31" t="s">
        <v>11</v>
      </c>
      <c r="C6" s="21" t="s">
        <v>15</v>
      </c>
      <c r="D6" s="24" t="s">
        <v>20</v>
      </c>
      <c r="E6" s="32">
        <v>1672</v>
      </c>
      <c r="F6" s="24"/>
      <c r="G6" s="25">
        <f t="shared" ref="G6:G8" si="0">E6*F6</f>
        <v>0</v>
      </c>
      <c r="H6" s="2"/>
    </row>
    <row r="7" spans="1:8" ht="234" customHeight="1">
      <c r="A7" s="22"/>
      <c r="B7" s="31" t="s">
        <v>13</v>
      </c>
      <c r="C7" s="21" t="s">
        <v>12</v>
      </c>
      <c r="D7" s="24" t="s">
        <v>21</v>
      </c>
      <c r="E7" s="32">
        <v>2262</v>
      </c>
      <c r="F7" s="24"/>
      <c r="G7" s="25">
        <f t="shared" si="0"/>
        <v>0</v>
      </c>
      <c r="H7" s="2"/>
    </row>
    <row r="8" spans="1:8" ht="234" customHeight="1" thickBot="1">
      <c r="A8" s="38"/>
      <c r="B8" s="39" t="s">
        <v>18</v>
      </c>
      <c r="C8" s="23" t="s">
        <v>17</v>
      </c>
      <c r="D8" s="26" t="s">
        <v>22</v>
      </c>
      <c r="E8" s="40">
        <v>10002</v>
      </c>
      <c r="F8" s="26"/>
      <c r="G8" s="27">
        <f t="shared" si="0"/>
        <v>0</v>
      </c>
      <c r="H8" s="2"/>
    </row>
    <row r="9" spans="1:8" ht="34.5" customHeight="1">
      <c r="D9" s="28"/>
      <c r="E9" s="36" t="s">
        <v>14</v>
      </c>
      <c r="F9" s="36">
        <f>SUM(F5:F8)</f>
        <v>0</v>
      </c>
      <c r="G9" s="37">
        <f>SUM(G5:G8)</f>
        <v>0</v>
      </c>
    </row>
    <row r="10" spans="1:8">
      <c r="F10" s="5"/>
    </row>
  </sheetData>
  <mergeCells count="4">
    <mergeCell ref="A1:A3"/>
    <mergeCell ref="B3:F3"/>
    <mergeCell ref="B2:F2"/>
    <mergeCell ref="B1:F1"/>
  </mergeCells>
  <phoneticPr fontId="1" type="noConversion"/>
  <printOptions horizontalCentered="1" verticalCentered="1"/>
  <pageMargins left="0" right="0" top="0" bottom="0" header="0.51181102362204722" footer="0.51181102362204722"/>
  <pageSetup paperSize="9" scale="4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заказ</vt:lpstr>
      <vt:lpstr>каталог</vt:lpstr>
      <vt:lpstr>заказ!Область_печати</vt:lpstr>
      <vt:lpstr>каталог!Область_печати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iris</cp:lastModifiedBy>
  <cp:lastPrinted>2024-11-22T12:20:59Z</cp:lastPrinted>
  <dcterms:created xsi:type="dcterms:W3CDTF">2016-11-28T05:35:12Z</dcterms:created>
  <dcterms:modified xsi:type="dcterms:W3CDTF">2026-02-16T09:53:59Z</dcterms:modified>
</cp:coreProperties>
</file>