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calcPr calcId="125725" refMode="R1C1"/>
</workbook>
</file>

<file path=xl/calcChain.xml><?xml version="1.0" encoding="utf-8"?>
<calcChain xmlns="http://schemas.openxmlformats.org/spreadsheetml/2006/main">
  <c r="B3" i="6"/>
  <c r="C3"/>
  <c r="D3"/>
  <c r="E3"/>
  <c r="F3" s="1"/>
  <c r="B4"/>
  <c r="C4"/>
  <c r="D4"/>
  <c r="E4"/>
  <c r="F4"/>
  <c r="B5"/>
  <c r="C5"/>
  <c r="D5"/>
  <c r="E5"/>
  <c r="F5" s="1"/>
  <c r="B6"/>
  <c r="C6"/>
  <c r="D6"/>
  <c r="E6"/>
  <c r="F6"/>
  <c r="B7"/>
  <c r="C7"/>
  <c r="D7"/>
  <c r="E7"/>
  <c r="F7" s="1"/>
  <c r="B8"/>
  <c r="C8"/>
  <c r="D8"/>
  <c r="E8"/>
  <c r="F8"/>
  <c r="B9"/>
  <c r="C9"/>
  <c r="D9"/>
  <c r="E9"/>
  <c r="F9" s="1"/>
  <c r="H11" i="5"/>
  <c r="H12"/>
  <c r="H13"/>
  <c r="H15" l="1"/>
  <c r="H14"/>
  <c r="B2" i="6"/>
  <c r="C2"/>
  <c r="D2"/>
  <c r="E2"/>
  <c r="F2" l="1"/>
  <c r="H16" i="5" l="1"/>
  <c r="H10"/>
  <c r="H9"/>
  <c r="G17" l="1"/>
  <c r="E10" i="6" l="1"/>
  <c r="F10" l="1"/>
  <c r="H17" i="5" l="1"/>
</calcChain>
</file>

<file path=xl/sharedStrings.xml><?xml version="1.0" encoding="utf-8"?>
<sst xmlns="http://schemas.openxmlformats.org/spreadsheetml/2006/main" count="51" uniqueCount="44">
  <si>
    <t>наименование</t>
  </si>
  <si>
    <t>артикул</t>
  </si>
  <si>
    <t>фото</t>
  </si>
  <si>
    <t>размеры (длина*ширина /высота)</t>
  </si>
  <si>
    <t>цена опт</t>
  </si>
  <si>
    <t>кол-во</t>
  </si>
  <si>
    <t>сумма</t>
  </si>
  <si>
    <t>комментарии</t>
  </si>
  <si>
    <t>итого:</t>
  </si>
  <si>
    <t>Шкатулка плетёная №1</t>
  </si>
  <si>
    <t>180*240/140</t>
  </si>
  <si>
    <t>Шкатулка плетёная №2</t>
  </si>
  <si>
    <t xml:space="preserve">350*280/200 </t>
  </si>
  <si>
    <t>дно фанерное, стенки и крышка из ивовой лозы и ленты, крышка откидная, застёжка на деревянную бусину</t>
  </si>
  <si>
    <t>Подарочная упаковка "Ракета" малая</t>
  </si>
  <si>
    <t xml:space="preserve">Плетение прутом ивы в сочетании со столярной работой  </t>
  </si>
  <si>
    <t>260*260/340</t>
  </si>
  <si>
    <t xml:space="preserve">Каталог "Шкатулки"                                                                          </t>
  </si>
  <si>
    <t>Правообладатель ООО "Азимут" Кировская обл., г.Кирово-Чепецк, ул.Калинина, д.7,               (83361) 4-75-33, e-mail:ivolga4@yandex.ru Продукции предприятия ООО «Азимут» присвоен официальный статус изделий народных художественных промыслов России.</t>
  </si>
  <si>
    <t>Шкатулка круглая цветная</t>
  </si>
  <si>
    <t>290*290/180</t>
  </si>
  <si>
    <t xml:space="preserve">дно, стенки и крышка из ивовой лозы </t>
  </si>
  <si>
    <t>200*200/170</t>
  </si>
  <si>
    <t xml:space="preserve">Плетение прутом ивы в сочетании со столярной работой. Декор - металлические уголки и ажурная накладка из фанеры.  </t>
  </si>
  <si>
    <t>Ларец квадратный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</si>
  <si>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</si>
  <si>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</si>
  <si>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</si>
  <si>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t>№ п/п</t>
  </si>
  <si>
    <t xml:space="preserve">Шкатулка-туес цветная №3  </t>
  </si>
  <si>
    <t>Шкатулка-туес цветная №4</t>
  </si>
  <si>
    <t>Шкатулка-туес цветная №5</t>
  </si>
  <si>
    <t>дно и крышка из берёзовой фанеры, стенки из ивовой лозы и ивового шпона</t>
  </si>
  <si>
    <t>180*180/120/150</t>
  </si>
  <si>
    <t>220*220/140/180</t>
  </si>
  <si>
    <t>260*260/160/210</t>
  </si>
  <si>
    <t>ИНП11/1</t>
  </si>
  <si>
    <t>ИНП11/2</t>
  </si>
  <si>
    <t>ПХД121/цв/3</t>
  </si>
  <si>
    <t>ПХД121/цв/4</t>
  </si>
  <si>
    <t>ПХД121/цв/5</t>
  </si>
  <si>
    <t>НХП143</t>
  </si>
  <si>
    <t>НХП153</t>
  </si>
  <si>
    <t>ИНП145/1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</si>
</sst>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3">
    <font>
      <sz val="10"/>
      <name val="Arial"/>
    </font>
    <font>
      <sz val="12"/>
      <name val="Arial"/>
      <family val="2"/>
      <charset val="204"/>
    </font>
    <font>
      <i/>
      <sz val="22"/>
      <name val="Arial"/>
      <family val="2"/>
      <charset val="204"/>
    </font>
    <font>
      <b/>
      <i/>
      <sz val="22"/>
      <color rgb="FFFF0000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b/>
      <i/>
      <sz val="16"/>
      <color theme="7" tint="-0.249977111117893"/>
      <name val="Arial"/>
      <family val="2"/>
      <charset val="204"/>
    </font>
    <font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5"/>
      <name val="Arial"/>
      <family val="2"/>
      <charset val="204"/>
    </font>
    <font>
      <sz val="18"/>
      <name val="Arial"/>
      <family val="2"/>
      <charset val="204"/>
    </font>
    <font>
      <sz val="20"/>
      <name val="Arial"/>
      <family val="2"/>
      <charset val="204"/>
    </font>
    <font>
      <b/>
      <i/>
      <sz val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wrapText="1"/>
    </xf>
    <xf numFmtId="0" fontId="8" fillId="2" borderId="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164" fontId="11" fillId="0" borderId="5" xfId="0" applyNumberFormat="1" applyFont="1" applyFill="1" applyBorder="1" applyAlignment="1">
      <alignment horizontal="center" vertical="center" wrapText="1"/>
    </xf>
    <xf numFmtId="164" fontId="11" fillId="2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164" fontId="11" fillId="2" borderId="0" xfId="0" applyNumberFormat="1" applyFont="1" applyFill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164" fontId="11" fillId="2" borderId="9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15246</xdr:rowOff>
    </xdr:from>
    <xdr:to>
      <xdr:col>0</xdr:col>
      <xdr:colOff>2895600</xdr:colOff>
      <xdr:row>2</xdr:row>
      <xdr:rowOff>459506</xdr:rowOff>
    </xdr:to>
    <xdr:pic>
      <xdr:nvPicPr>
        <xdr:cNvPr id="59" name="Рисунок 58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1"/>
        <a:srcRect l="10073" t="2773"/>
        <a:stretch>
          <a:fillRect/>
        </a:stretch>
      </xdr:blipFill>
      <xdr:spPr>
        <a:xfrm>
          <a:off x="12700" y="15246"/>
          <a:ext cx="2882900" cy="1358660"/>
        </a:xfrm>
        <a:prstGeom prst="rect">
          <a:avLst/>
        </a:prstGeom>
      </xdr:spPr>
    </xdr:pic>
    <xdr:clientData/>
  </xdr:twoCellAnchor>
  <xdr:twoCellAnchor editAs="oneCell">
    <xdr:from>
      <xdr:col>0</xdr:col>
      <xdr:colOff>393700</xdr:colOff>
      <xdr:row>8</xdr:row>
      <xdr:rowOff>12700</xdr:rowOff>
    </xdr:from>
    <xdr:to>
      <xdr:col>0</xdr:col>
      <xdr:colOff>2844800</xdr:colOff>
      <xdr:row>8</xdr:row>
      <xdr:rowOff>2183184</xdr:rowOff>
    </xdr:to>
    <xdr:pic>
      <xdr:nvPicPr>
        <xdr:cNvPr id="62" name="Рисунок 61" descr="ИНП11-1 Шкатулка Рукодельница  №1 (1)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3700" y="11518900"/>
          <a:ext cx="2451100" cy="2170484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9</xdr:row>
      <xdr:rowOff>76200</xdr:rowOff>
    </xdr:from>
    <xdr:to>
      <xdr:col>0</xdr:col>
      <xdr:colOff>2920591</xdr:colOff>
      <xdr:row>9</xdr:row>
      <xdr:rowOff>2146300</xdr:rowOff>
    </xdr:to>
    <xdr:pic>
      <xdr:nvPicPr>
        <xdr:cNvPr id="64" name="Рисунок 63" descr="ИНП11-2 Шкатулка Рукодельница  №2 (5)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13855700"/>
          <a:ext cx="2349091" cy="20701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15</xdr:row>
      <xdr:rowOff>203199</xdr:rowOff>
    </xdr:from>
    <xdr:to>
      <xdr:col>0</xdr:col>
      <xdr:colOff>2806700</xdr:colOff>
      <xdr:row>15</xdr:row>
      <xdr:rowOff>3304288</xdr:rowOff>
    </xdr:to>
    <xdr:pic>
      <xdr:nvPicPr>
        <xdr:cNvPr id="76" name="Рисунок 75" descr="DSC00224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1500" y="19126199"/>
          <a:ext cx="2235200" cy="3101089"/>
        </a:xfrm>
        <a:prstGeom prst="rect">
          <a:avLst/>
        </a:prstGeom>
      </xdr:spPr>
    </xdr:pic>
    <xdr:clientData/>
  </xdr:twoCellAnchor>
  <xdr:twoCellAnchor editAs="oneCell">
    <xdr:from>
      <xdr:col>0</xdr:col>
      <xdr:colOff>2463800</xdr:colOff>
      <xdr:row>0</xdr:row>
      <xdr:rowOff>1</xdr:rowOff>
    </xdr:from>
    <xdr:to>
      <xdr:col>1</xdr:col>
      <xdr:colOff>1031875</xdr:colOff>
      <xdr:row>2</xdr:row>
      <xdr:rowOff>457201</xdr:rowOff>
    </xdr:to>
    <xdr:pic>
      <xdr:nvPicPr>
        <xdr:cNvPr id="60" name="Рисунок 59" descr="_T3A8947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63800" y="1"/>
          <a:ext cx="2085975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0</xdr:row>
      <xdr:rowOff>13005</xdr:rowOff>
    </xdr:from>
    <xdr:to>
      <xdr:col>8</xdr:col>
      <xdr:colOff>4244</xdr:colOff>
      <xdr:row>3</xdr:row>
      <xdr:rowOff>699048</xdr:rowOff>
    </xdr:to>
    <xdr:pic>
      <xdr:nvPicPr>
        <xdr:cNvPr id="67" name="Рисунок 66" descr="_T3A8977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674600" y="13005"/>
          <a:ext cx="2976044" cy="2108443"/>
        </a:xfrm>
        <a:prstGeom prst="rect">
          <a:avLst/>
        </a:prstGeom>
      </xdr:spPr>
    </xdr:pic>
    <xdr:clientData/>
  </xdr:twoCellAnchor>
  <xdr:twoCellAnchor editAs="oneCell">
    <xdr:from>
      <xdr:col>2</xdr:col>
      <xdr:colOff>3382863</xdr:colOff>
      <xdr:row>0</xdr:row>
      <xdr:rowOff>0</xdr:rowOff>
    </xdr:from>
    <xdr:to>
      <xdr:col>4</xdr:col>
      <xdr:colOff>1663701</xdr:colOff>
      <xdr:row>3</xdr:row>
      <xdr:rowOff>682350</xdr:rowOff>
    </xdr:to>
    <xdr:pic>
      <xdr:nvPicPr>
        <xdr:cNvPr id="48" name="Рисунок 47" descr="_T3A9462.jpg"/>
        <xdr:cNvPicPr>
          <a:picLocks noChangeAspect="1"/>
        </xdr:cNvPicPr>
      </xdr:nvPicPr>
      <xdr:blipFill>
        <a:blip xmlns:r="http://schemas.openxmlformats.org/officeDocument/2006/relationships" r:embed="rId7"/>
        <a:srcRect l="6299" t="8434" r="6693" b="14458"/>
        <a:stretch>
          <a:fillRect/>
        </a:stretch>
      </xdr:blipFill>
      <xdr:spPr>
        <a:xfrm>
          <a:off x="9034363" y="0"/>
          <a:ext cx="3678338" cy="2104750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13</xdr:row>
      <xdr:rowOff>50800</xdr:rowOff>
    </xdr:from>
    <xdr:to>
      <xdr:col>0</xdr:col>
      <xdr:colOff>3175000</xdr:colOff>
      <xdr:row>13</xdr:row>
      <xdr:rowOff>2505706</xdr:rowOff>
    </xdr:to>
    <xdr:pic>
      <xdr:nvPicPr>
        <xdr:cNvPr id="44" name="Рисунок 43" descr="11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2100" y="7543800"/>
          <a:ext cx="2882900" cy="2454906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14</xdr:row>
      <xdr:rowOff>76200</xdr:rowOff>
    </xdr:from>
    <xdr:to>
      <xdr:col>0</xdr:col>
      <xdr:colOff>3110372</xdr:colOff>
      <xdr:row>14</xdr:row>
      <xdr:rowOff>2501900</xdr:rowOff>
    </xdr:to>
    <xdr:pic>
      <xdr:nvPicPr>
        <xdr:cNvPr id="10" name="Рисунок 9" descr="158 Ларец квадратный НХП 0153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0200" y="10147300"/>
          <a:ext cx="2780172" cy="2425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177800</xdr:rowOff>
    </xdr:from>
    <xdr:to>
      <xdr:col>0</xdr:col>
      <xdr:colOff>3441700</xdr:colOff>
      <xdr:row>12</xdr:row>
      <xdr:rowOff>1130300</xdr:rowOff>
    </xdr:to>
    <xdr:pic>
      <xdr:nvPicPr>
        <xdr:cNvPr id="11" name="Рисунок 10" descr="ИНП135цв Шкатулка-туес №3 №4 №5 низкие цветные(2)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9105900"/>
          <a:ext cx="3441700" cy="3441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zoomScale="75" zoomScaleNormal="75" workbookViewId="0">
      <selection activeCell="C18" sqref="C18"/>
    </sheetView>
  </sheetViews>
  <sheetFormatPr defaultRowHeight="12.75"/>
  <cols>
    <col min="1" max="1" width="9.140625" style="11"/>
    <col min="2" max="2" width="62.85546875" style="4" customWidth="1"/>
    <col min="3" max="6" width="28.7109375" style="4" customWidth="1"/>
    <col min="7" max="16384" width="9.140625" style="4"/>
  </cols>
  <sheetData>
    <row r="1" spans="1:6" ht="34.5" customHeight="1">
      <c r="A1" s="7" t="s">
        <v>28</v>
      </c>
      <c r="B1" s="8" t="s">
        <v>0</v>
      </c>
      <c r="C1" s="8" t="s">
        <v>1</v>
      </c>
      <c r="D1" s="8" t="s">
        <v>4</v>
      </c>
      <c r="E1" s="9" t="s">
        <v>5</v>
      </c>
      <c r="F1" s="10" t="s">
        <v>6</v>
      </c>
    </row>
    <row r="2" spans="1:6" s="6" customFormat="1" ht="35.25" customHeight="1">
      <c r="A2" s="47">
        <v>1</v>
      </c>
      <c r="B2" s="46" t="str">
        <f>каталог!B9</f>
        <v>Шкатулка плетёная №1</v>
      </c>
      <c r="C2" s="46" t="str">
        <f>каталог!D9</f>
        <v>ИНП11/1</v>
      </c>
      <c r="D2" s="13">
        <f>каталог!F9</f>
        <v>1243</v>
      </c>
      <c r="E2" s="12">
        <f>каталог!G9</f>
        <v>0</v>
      </c>
      <c r="F2" s="14">
        <f t="shared" ref="F2" si="0">E2*D2</f>
        <v>0</v>
      </c>
    </row>
    <row r="3" spans="1:6" s="6" customFormat="1" ht="35.25" customHeight="1">
      <c r="A3" s="47">
        <v>2</v>
      </c>
      <c r="B3" s="46" t="str">
        <f>каталог!B10</f>
        <v>Шкатулка плетёная №2</v>
      </c>
      <c r="C3" s="46" t="str">
        <f>каталог!D10</f>
        <v>ИНП11/2</v>
      </c>
      <c r="D3" s="13">
        <f>каталог!F10</f>
        <v>1740</v>
      </c>
      <c r="E3" s="12">
        <f>каталог!G10</f>
        <v>0</v>
      </c>
      <c r="F3" s="14">
        <f t="shared" ref="F3:F9" si="1">E3*D3</f>
        <v>0</v>
      </c>
    </row>
    <row r="4" spans="1:6" s="11" customFormat="1" ht="35.25" customHeight="1">
      <c r="A4" s="47">
        <v>3</v>
      </c>
      <c r="B4" s="46" t="str">
        <f>каталог!B11</f>
        <v xml:space="preserve">Шкатулка-туес цветная №3  </v>
      </c>
      <c r="C4" s="46" t="str">
        <f>каталог!D11</f>
        <v>ПХД121/цв/3</v>
      </c>
      <c r="D4" s="13">
        <f>каталог!F11</f>
        <v>1076</v>
      </c>
      <c r="E4" s="12">
        <f>каталог!G11</f>
        <v>0</v>
      </c>
      <c r="F4" s="14">
        <f t="shared" si="1"/>
        <v>0</v>
      </c>
    </row>
    <row r="5" spans="1:6" s="11" customFormat="1" ht="35.25" customHeight="1">
      <c r="A5" s="47">
        <v>4</v>
      </c>
      <c r="B5" s="46" t="str">
        <f>каталог!B12</f>
        <v>Шкатулка-туес цветная №4</v>
      </c>
      <c r="C5" s="46" t="str">
        <f>каталог!D12</f>
        <v>ПХД121/цв/4</v>
      </c>
      <c r="D5" s="13">
        <f>каталог!F12</f>
        <v>1434</v>
      </c>
      <c r="E5" s="12">
        <f>каталог!G12</f>
        <v>0</v>
      </c>
      <c r="F5" s="14">
        <f t="shared" si="1"/>
        <v>0</v>
      </c>
    </row>
    <row r="6" spans="1:6" s="11" customFormat="1" ht="35.25" customHeight="1">
      <c r="A6" s="47">
        <v>5</v>
      </c>
      <c r="B6" s="46" t="str">
        <f>каталог!B13</f>
        <v>Шкатулка-туес цветная №5</v>
      </c>
      <c r="C6" s="46" t="str">
        <f>каталог!D13</f>
        <v>ПХД121/цв/5</v>
      </c>
      <c r="D6" s="13">
        <f>каталог!F13</f>
        <v>1726</v>
      </c>
      <c r="E6" s="12">
        <f>каталог!G13</f>
        <v>0</v>
      </c>
      <c r="F6" s="14">
        <f t="shared" si="1"/>
        <v>0</v>
      </c>
    </row>
    <row r="7" spans="1:6" s="11" customFormat="1" ht="35.25" customHeight="1">
      <c r="A7" s="47">
        <v>6</v>
      </c>
      <c r="B7" s="46" t="str">
        <f>каталог!B14</f>
        <v>Шкатулка круглая цветная</v>
      </c>
      <c r="C7" s="46" t="str">
        <f>каталог!D14</f>
        <v>НХП143</v>
      </c>
      <c r="D7" s="13">
        <f>каталог!F14</f>
        <v>4896</v>
      </c>
      <c r="E7" s="12">
        <f>каталог!G14</f>
        <v>0</v>
      </c>
      <c r="F7" s="14">
        <f t="shared" si="1"/>
        <v>0</v>
      </c>
    </row>
    <row r="8" spans="1:6" s="11" customFormat="1" ht="35.25" customHeight="1">
      <c r="A8" s="47">
        <v>7</v>
      </c>
      <c r="B8" s="46" t="str">
        <f>каталог!B15</f>
        <v>Ларец квадратный</v>
      </c>
      <c r="C8" s="46" t="str">
        <f>каталог!D15</f>
        <v>НХП153</v>
      </c>
      <c r="D8" s="13">
        <f>каталог!F15</f>
        <v>3675</v>
      </c>
      <c r="E8" s="12">
        <f>каталог!G15</f>
        <v>0</v>
      </c>
      <c r="F8" s="14">
        <f t="shared" si="1"/>
        <v>0</v>
      </c>
    </row>
    <row r="9" spans="1:6" s="11" customFormat="1" ht="35.25" customHeight="1" thickBot="1">
      <c r="A9" s="48">
        <v>8</v>
      </c>
      <c r="B9" s="49" t="str">
        <f>каталог!B16</f>
        <v>Подарочная упаковка "Ракета" малая</v>
      </c>
      <c r="C9" s="49" t="str">
        <f>каталог!D16</f>
        <v>ИНП145/1</v>
      </c>
      <c r="D9" s="16">
        <f>каталог!F16</f>
        <v>3666</v>
      </c>
      <c r="E9" s="15">
        <f>каталог!G16</f>
        <v>0</v>
      </c>
      <c r="F9" s="17">
        <f t="shared" si="1"/>
        <v>0</v>
      </c>
    </row>
    <row r="10" spans="1:6" ht="39" customHeight="1">
      <c r="A10" s="18"/>
      <c r="B10" s="18"/>
      <c r="C10" s="18"/>
      <c r="D10" s="18" t="s">
        <v>8</v>
      </c>
      <c r="E10" s="18">
        <f>SUM(E2:E9)</f>
        <v>0</v>
      </c>
      <c r="F10" s="19">
        <f>SUM(F2:F9)</f>
        <v>0</v>
      </c>
    </row>
    <row r="11" spans="1:6" ht="26.25" customHeight="1"/>
    <row r="12" spans="1:6">
      <c r="B12" s="5"/>
    </row>
  </sheetData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tabSelected="1" zoomScale="75" zoomScaleNormal="75" workbookViewId="0">
      <selection activeCell="D23" sqref="D23"/>
    </sheetView>
  </sheetViews>
  <sheetFormatPr defaultRowHeight="12.75"/>
  <cols>
    <col min="1" max="1" width="52.7109375" style="1" customWidth="1"/>
    <col min="2" max="2" width="32" style="1" customWidth="1"/>
    <col min="3" max="3" width="53.140625" style="2" customWidth="1"/>
    <col min="4" max="4" width="27.85546875" style="1" customWidth="1"/>
    <col min="5" max="5" width="31.7109375" style="1" customWidth="1"/>
    <col min="6" max="8" width="15" style="1" customWidth="1"/>
    <col min="9" max="16384" width="9.140625" style="1"/>
  </cols>
  <sheetData>
    <row r="1" spans="1:8" ht="31.5" customHeight="1">
      <c r="A1" s="25"/>
      <c r="B1" s="55" t="s">
        <v>17</v>
      </c>
      <c r="C1" s="55"/>
      <c r="D1" s="55"/>
      <c r="E1" s="26"/>
      <c r="F1" s="56"/>
      <c r="G1" s="56"/>
      <c r="H1" s="56"/>
    </row>
    <row r="2" spans="1:8" s="11" customFormat="1" ht="39.75" customHeight="1">
      <c r="A2" s="25"/>
      <c r="B2" s="55"/>
      <c r="C2" s="55"/>
      <c r="D2" s="55"/>
      <c r="E2" s="26"/>
      <c r="F2" s="56"/>
      <c r="G2" s="56"/>
      <c r="H2" s="56"/>
    </row>
    <row r="3" spans="1:8" ht="39.75" customHeight="1">
      <c r="A3" s="25"/>
      <c r="B3" s="55"/>
      <c r="C3" s="55"/>
      <c r="D3" s="55"/>
      <c r="E3" s="27"/>
      <c r="F3" s="56"/>
      <c r="G3" s="56"/>
      <c r="H3" s="56"/>
    </row>
    <row r="4" spans="1:8" ht="55.5" customHeight="1" thickBot="1">
      <c r="A4" s="54" t="s">
        <v>18</v>
      </c>
      <c r="B4" s="54"/>
      <c r="C4" s="54"/>
      <c r="D4" s="28"/>
      <c r="E4" s="29"/>
      <c r="F4" s="57"/>
      <c r="G4" s="57"/>
      <c r="H4" s="57"/>
    </row>
    <row r="5" spans="1:8" s="11" customFormat="1" ht="33.75" customHeight="1">
      <c r="A5" s="58" t="s">
        <v>25</v>
      </c>
      <c r="B5" s="58"/>
      <c r="C5" s="58"/>
      <c r="D5" s="58"/>
      <c r="E5" s="58"/>
      <c r="F5" s="58"/>
      <c r="G5" s="58"/>
      <c r="H5" s="58"/>
    </row>
    <row r="6" spans="1:8" s="11" customFormat="1" ht="33.75" customHeight="1">
      <c r="A6" s="58" t="s">
        <v>26</v>
      </c>
      <c r="B6" s="58"/>
      <c r="C6" s="58"/>
      <c r="D6" s="58"/>
      <c r="E6" s="58"/>
      <c r="F6" s="58"/>
      <c r="G6" s="58"/>
      <c r="H6" s="58"/>
    </row>
    <row r="7" spans="1:8" s="11" customFormat="1" ht="33.75" customHeight="1" thickBot="1">
      <c r="A7" s="53" t="s">
        <v>27</v>
      </c>
      <c r="B7" s="53"/>
      <c r="C7" s="53"/>
      <c r="D7" s="53"/>
      <c r="E7" s="53"/>
      <c r="F7" s="53"/>
      <c r="G7" s="53"/>
      <c r="H7" s="53"/>
    </row>
    <row r="8" spans="1:8" ht="75" customHeight="1">
      <c r="A8" s="30" t="s">
        <v>2</v>
      </c>
      <c r="B8" s="31" t="s">
        <v>0</v>
      </c>
      <c r="C8" s="31" t="s">
        <v>7</v>
      </c>
      <c r="D8" s="31" t="s">
        <v>1</v>
      </c>
      <c r="E8" s="31" t="s">
        <v>3</v>
      </c>
      <c r="F8" s="31" t="s">
        <v>4</v>
      </c>
      <c r="G8" s="31" t="s">
        <v>5</v>
      </c>
      <c r="H8" s="32" t="s">
        <v>6</v>
      </c>
    </row>
    <row r="9" spans="1:8" s="6" customFormat="1" ht="178.5" customHeight="1">
      <c r="A9" s="3"/>
      <c r="B9" s="33" t="s">
        <v>9</v>
      </c>
      <c r="C9" s="34" t="s">
        <v>13</v>
      </c>
      <c r="D9" s="20" t="s">
        <v>36</v>
      </c>
      <c r="E9" s="35" t="s">
        <v>10</v>
      </c>
      <c r="F9" s="36">
        <v>1243</v>
      </c>
      <c r="G9" s="37"/>
      <c r="H9" s="21">
        <f>G9*F9</f>
        <v>0</v>
      </c>
    </row>
    <row r="10" spans="1:8" s="11" customFormat="1" ht="178.5" customHeight="1">
      <c r="A10" s="3"/>
      <c r="B10" s="33" t="s">
        <v>11</v>
      </c>
      <c r="C10" s="34" t="s">
        <v>13</v>
      </c>
      <c r="D10" s="20" t="s">
        <v>37</v>
      </c>
      <c r="E10" s="35" t="s">
        <v>12</v>
      </c>
      <c r="F10" s="36">
        <v>1740</v>
      </c>
      <c r="G10" s="37"/>
      <c r="H10" s="21">
        <f t="shared" ref="H10:H15" si="0">G10*F10</f>
        <v>0</v>
      </c>
    </row>
    <row r="11" spans="1:8" s="11" customFormat="1" ht="98.25" customHeight="1">
      <c r="A11" s="3"/>
      <c r="B11" s="33" t="s">
        <v>29</v>
      </c>
      <c r="C11" s="50" t="s">
        <v>32</v>
      </c>
      <c r="D11" s="20" t="s">
        <v>38</v>
      </c>
      <c r="E11" s="35" t="s">
        <v>33</v>
      </c>
      <c r="F11" s="36">
        <v>1076</v>
      </c>
      <c r="G11" s="37"/>
      <c r="H11" s="21">
        <f t="shared" si="0"/>
        <v>0</v>
      </c>
    </row>
    <row r="12" spans="1:8" s="11" customFormat="1" ht="98.25" customHeight="1">
      <c r="A12" s="3"/>
      <c r="B12" s="33" t="s">
        <v>30</v>
      </c>
      <c r="C12" s="51"/>
      <c r="D12" s="20" t="s">
        <v>39</v>
      </c>
      <c r="E12" s="35" t="s">
        <v>34</v>
      </c>
      <c r="F12" s="36">
        <v>1434</v>
      </c>
      <c r="G12" s="37"/>
      <c r="H12" s="21">
        <f t="shared" si="0"/>
        <v>0</v>
      </c>
    </row>
    <row r="13" spans="1:8" s="11" customFormat="1" ht="98.25" customHeight="1">
      <c r="A13" s="3"/>
      <c r="B13" s="33" t="s">
        <v>31</v>
      </c>
      <c r="C13" s="52"/>
      <c r="D13" s="20" t="s">
        <v>40</v>
      </c>
      <c r="E13" s="35" t="s">
        <v>35</v>
      </c>
      <c r="F13" s="36">
        <v>1726</v>
      </c>
      <c r="G13" s="37"/>
      <c r="H13" s="21">
        <f t="shared" si="0"/>
        <v>0</v>
      </c>
    </row>
    <row r="14" spans="1:8" s="11" customFormat="1" ht="202.5" customHeight="1">
      <c r="A14" s="3"/>
      <c r="B14" s="33" t="s">
        <v>19</v>
      </c>
      <c r="C14" s="34" t="s">
        <v>21</v>
      </c>
      <c r="D14" s="20" t="s">
        <v>41</v>
      </c>
      <c r="E14" s="35" t="s">
        <v>20</v>
      </c>
      <c r="F14" s="36">
        <v>4896</v>
      </c>
      <c r="G14" s="37"/>
      <c r="H14" s="21">
        <f t="shared" si="0"/>
        <v>0</v>
      </c>
    </row>
    <row r="15" spans="1:8" s="11" customFormat="1" ht="202.5" customHeight="1">
      <c r="A15" s="3"/>
      <c r="B15" s="33" t="s">
        <v>24</v>
      </c>
      <c r="C15" s="38" t="s">
        <v>23</v>
      </c>
      <c r="D15" s="20" t="s">
        <v>42</v>
      </c>
      <c r="E15" s="35" t="s">
        <v>22</v>
      </c>
      <c r="F15" s="36">
        <v>3675</v>
      </c>
      <c r="G15" s="37"/>
      <c r="H15" s="21">
        <f t="shared" si="0"/>
        <v>0</v>
      </c>
    </row>
    <row r="16" spans="1:8" s="11" customFormat="1" ht="283.5" customHeight="1" thickBot="1">
      <c r="A16" s="41"/>
      <c r="B16" s="42" t="s">
        <v>14</v>
      </c>
      <c r="C16" s="43" t="s">
        <v>15</v>
      </c>
      <c r="D16" s="22" t="s">
        <v>43</v>
      </c>
      <c r="E16" s="22" t="s">
        <v>16</v>
      </c>
      <c r="F16" s="44">
        <v>3666</v>
      </c>
      <c r="G16" s="45"/>
      <c r="H16" s="23">
        <f t="shared" ref="H16" si="1">G16*F16</f>
        <v>0</v>
      </c>
    </row>
    <row r="17" spans="2:8" ht="38.25" customHeight="1">
      <c r="B17" s="24"/>
      <c r="C17" s="24"/>
      <c r="D17" s="24"/>
      <c r="E17" s="24"/>
      <c r="F17" s="39" t="s">
        <v>8</v>
      </c>
      <c r="G17" s="39">
        <f>SUM(G9:G16)</f>
        <v>0</v>
      </c>
      <c r="H17" s="40">
        <f>SUM(H9:H16)</f>
        <v>0</v>
      </c>
    </row>
    <row r="18" spans="2:8" ht="26.25" customHeight="1"/>
  </sheetData>
  <mergeCells count="7">
    <mergeCell ref="C11:C13"/>
    <mergeCell ref="A7:H7"/>
    <mergeCell ref="A4:C4"/>
    <mergeCell ref="B1:D3"/>
    <mergeCell ref="F1:H4"/>
    <mergeCell ref="A5:H5"/>
    <mergeCell ref="A6:H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8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заказ</vt:lpstr>
      <vt:lpstr>каталог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2025-11-20T09:44:48Z</cp:lastPrinted>
  <dcterms:created xsi:type="dcterms:W3CDTF">1996-10-08T23:32:33Z</dcterms:created>
  <dcterms:modified xsi:type="dcterms:W3CDTF">2026-02-17T11:12:34Z</dcterms:modified>
</cp:coreProperties>
</file>