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 showInkAnnotation="0" defaultThemeVersion="124226"/>
  <s:bookViews>
    <s:workbookView xWindow="120" yWindow="120" windowWidth="9720" windowHeight="7320" activeTab="1"/>
  </s:bookViews>
  <s:sheets>
    <s:sheet name="заказ" sheetId="6" state="visible" r:id="rId1"/>
    <s:sheet name="каталог" sheetId="5" state="visible" r:id="rId2"/>
  </s:sheets>
  <s:definedNames>
    <s:definedName name="_xlnm.Print_Area" localSheetId="0">заказ!$B$1:$D$51</s:definedName>
    <s:definedName name="_xlnm.Print_Area" localSheetId="1">каталог!$A$1:$H$59</s:definedName>
  </s:definedNames>
  <s:calcPr calcId="125725" refMode="R1C1"/>
</s:workbook>
</file>

<file path=xl/sharedStrings.xml><?xml version="1.0" encoding="utf-8"?>
<s:sst xmlns:s="http://schemas.openxmlformats.org/spreadsheetml/2006/main" count="204" uniqueCount="180">
  <s:si>
    <s:t>наименование</s:t>
  </s:si>
  <s:si>
    <s:t>артикул</s:t>
  </s:si>
  <s:si>
    <s:t>фото</s:t>
  </s:si>
  <s:si>
    <s:t>размеры (длина*ширина /глубина/высота ручки)</s:t>
  </s:si>
  <s:si>
    <s:t>445*260/75/310</s:t>
  </s:si>
  <s:si>
    <s:t>450*230/100/350</s:t>
  </s:si>
  <s:si>
    <s:t>520*310/140/450</s:t>
  </s:si>
  <s:si>
    <s:t>350*260/350</s:t>
  </s:si>
  <s:si>
    <s:t>350*280/70/100/350</s:t>
  </s:si>
  <s:si>
    <s:t>цена опт</s:t>
  </s:si>
  <s:si>
    <s:t>330*260/100/290</s:t>
  </s:si>
  <s:si>
    <s:t>390*300/100/300</s:t>
  </s:si>
  <s:si>
    <s:t>Лукошко овальное "Фантазия" №1</s:t>
  </s:si>
  <s:si>
    <s:t>Лукошко овальное "Фантазия" №2</s:t>
  </s:si>
  <s:si>
    <s:t xml:space="preserve">Корзина продуктовая овальная </s:t>
  </s:si>
  <s:si>
    <s:t>Корзинка под бутылку шампанского</s:t>
  </s:si>
  <s:si>
    <s:t>110*110/140/370</s:t>
  </s:si>
  <s:si>
    <s:t>290*250/110/150/310</s:t>
  </s:si>
  <s:si>
    <s:t>360*310/120/170/360</s:t>
  </s:si>
  <s:si>
    <s:t>430*370/140/190/410</s:t>
  </s:si>
  <s:si>
    <s:t>Корзина  овальная</s:t>
  </s:si>
  <s:si>
    <s:t>200*300/100/300</s:t>
  </s:si>
  <s:si>
    <s:t>Корзина подарочная (на  плетёном дне)</s:t>
  </s:si>
  <s:si>
    <s:t>310*240/70/110/350</s:t>
  </s:si>
  <s:si>
    <s:t>Корзина подарочная №1</s:t>
  </s:si>
  <s:si>
    <s:t>Корзина подарочная №2</s:t>
  </s:si>
  <s:si>
    <s:t>Корзина подарочная №3</s:t>
  </s:si>
  <s:si>
    <s:t>300*220/50/90/300</s:t>
  </s:si>
  <s:si>
    <s:t>350*280/60/100/350</s:t>
  </s:si>
  <s:si>
    <s:t>390*300/80/130/420</s:t>
  </s:si>
  <s:si>
    <s:t>Корзина-лоток  прямоугольная №1</s:t>
  </s:si>
  <s:si>
    <s:t>Корзина-лоток  прямоугольная №2</s:t>
  </s:si>
  <s:si>
    <s:t>270*170/60/220</s:t>
  </s:si>
  <s:si>
    <s:t>340*200/80/280</s:t>
  </s:si>
  <s:si>
    <s:t>Корзина новогодняя №1</s:t>
  </s:si>
  <s:si>
    <s:t>Корзина новогодняя №2</s:t>
  </s:si>
  <s:si>
    <s:t>330*260/100/180/130/380</s:t>
  </s:si>
  <s:si>
    <s:t>370*300/130/230/180/480</s:t>
  </s:si>
  <s:si>
    <s:t>Корзина для фруктов глубокая №1</s:t>
  </s:si>
  <s:si>
    <s:t>Корзина для фруктов глубокая №2</s:t>
  </s:si>
  <s:si>
    <s:t>Корзина для фруктов глубокая №3</s:t>
  </s:si>
  <s:si>
    <s:t>310*370/110/160/360</s:t>
  </s:si>
  <s:si>
    <s:t>410*450/130/180/400</s:t>
  </s:si>
  <s:si>
    <s:t>450*500/140/200/440</s:t>
  </s:si>
  <s:si>
    <s:t>210*170/100/220</s:t>
  </s:si>
  <s:si>
    <s:t>250*210/110/250</s:t>
  </s:si>
  <s:si>
    <s:t>410*340/120/180/400</s:t>
  </s:si>
  <s:si>
    <s:t>Корзина подарочная тонированная "Ольга"</s:t>
  </s:si>
  <s:si>
    <s:t xml:space="preserve">Корзина продуктовая (овальная глубокая) </s:t>
  </s:si>
  <s:si>
    <s:t>400*300/130/400</s:t>
  </s:si>
  <s:si>
    <s:t>330*250/80/120/290</s:t>
  </s:si>
  <s:si>
    <s:t>430*330/110/150/340</s:t>
  </s:si>
  <s:si>
    <s:t>530*410/140/180/410</s:t>
  </s:si>
  <s:si>
    <s:t>Корзина для фруктов (лексус)</s:t>
  </s:si>
  <s:si>
    <s:t>Разнообразные и высококачественные корзины из лозы, бересты и других природных материалов. Могут быть изготовлены под заказ  - любой формы, любого размера. Корзины  бывают декоративные и хозяйственные. Для грибов и овощей, для кондитерских изделий. Для фруктов, для игрушек и хозяйственных мелочей, для косметики, для хранения белья. Они служат нам для самых разных целей и всегда актуальны.</s:t>
  </s:si>
  <s:si>
    <s:t>описание</s:t>
  </s:si>
  <s:si>
    <s:t>кол-во</s:t>
  </s:si>
  <s:si>
    <s:t>сумма</s:t>
  </s:si>
  <s:si>
    <s:t xml:space="preserve">            ( 83361) 4-75-33, e-mail:ivolga4@yandex.ru </s:t>
  </s:si>
  <s:si>
    <s:t>дно из ивовой лозы и ленты, стенки из лозы</s:t>
  </s:si>
  <s:si>
    <s:t xml:space="preserve">дно и стенки из ивовой лозы </s:t>
  </s:si>
  <s:si>
    <s:t>дно и стенки из ивовой лозы и ленты</s:t>
  </s:si>
  <s:si>
    <s:t>дно из берёзовой фанеры, стенки из ивовой лозы и ленты</s:t>
  </s:si>
  <s:si>
    <s:t>дно из ивовой лозы, стенки из светлой и тонированной лозы и ивового шпона</s:t>
  </s:si>
  <s:si>
    <s:t>итого:</s:t>
  </s:si>
  <s:si>
    <s:t>дно из берёзовой фанеры, стенки из лозы и ивовой ленты</s:t>
  </s:si>
  <s:si>
    <s:t>дно из тонированной ивовой лозы и ленты, стенки из тонированной лозы</s:t>
  </s:si>
  <s:si>
    <s:t xml:space="preserve">дно из ивовой лозы, стенки и ручка из светлой и тонированной ивовой лозы </s:t>
  </s:si>
  <s:si>
    <s:t>дно и ручка из ивовой лозы и ленты, стенки из лозы</s:t>
  </s:si>
  <s:si>
    <s:t>дно из берёзовой фанеры, стенки и ручка из ивовой лозы и ленты</s:t>
  </s:si>
  <s:si>
    <s:t xml:space="preserve">       ООО "Азимут" Кировская обл., г.Кирово-Чепецк, ул.Калинина, д.7    </s:t>
  </s:si>
  <s:si>
    <s:t>дно, стенки и ручка из ивовой лозы и ленты</s:t>
  </s:si>
  <s:si>
    <s:t xml:space="preserve">     Каталог "Корзины подарочные и декоративные"                                                                             </s:t>
  </s:si>
  <s:si>
    <s:t>Корзина овальная "Сказка" №1</s:t>
  </s:si>
  <s:si>
    <s:t>Корзина овальная "Сказка" №2</s:t>
  </s:si>
  <s:si>
    <s:t>Корзина овальная "Сказка" №3</s:t>
  </s:si>
  <s:si>
    <s:t>Корзина новогодняя (широкая) №1</s:t>
  </s:si>
  <s:si>
    <s:t>Корзина новогодняя (широкая) №2</s:t>
  </s:si>
  <s:si>
    <s:t>Корзина новогодняя (широкая) №3</s:t>
  </s:si>
  <s:si>
    <s:t>Корзинка-малышка (квадратная)</s:t>
  </s:si>
  <s:si>
    <s:t>220*220/100/290</s:t>
  </s:si>
  <s:si>
    <s:t>Домик для игрушки</s:t>
  </s:si>
  <s:si>
    <s:t>205*205/195/340</s:t>
  </s:si>
  <s:si>
    <s:t>дно из берёзовой фанеры, стенки из ивовой лозы и ивовой ленты</s:t>
  </s:si>
  <s:si>
    <s:t xml:space="preserve">Корзинка круглая на фанерном дне </s:t>
  </s:si>
  <s:si>
    <s:t>150*150/110/240</s:t>
  </s:si>
  <s:si>
    <s:t>Корзина ажурная ("Весна")</s:t>
  </s:si>
  <s:si>
    <s:t>Корзина новогодняя (широкая) малая</s:t>
  </s:si>
  <s:si>
    <s:t>280*230/90/130/300</s:t>
  </s:si>
  <s:si>
    <s:t>200*150/110/230</s:t>
  </s:si>
  <s:si>
    <s:t xml:space="preserve">Корзина подарочная круглая </s:t>
  </s:si>
  <s:si>
    <s:t>300*300/60/390</s:t>
  </s:si>
  <s:si>
    <s:t>Корзинка круглая "Бусинка"</s:t>
  </s:si>
  <s:si>
    <s:t>дно из берёзовой фанеры, стенки из ивовой лозы и ленты, декор-деревянные бусины</s:t>
  </s:si>
  <s:si>
    <s:t>160*160/100/260</s:t>
  </s:si>
  <s:si>
    <s:t>Корзина "Ивушка"</s:t>
  </s:si>
  <s:si>
    <s:t>дно из берёзовой фанеры, стенки из ивовой лозы и неокорённой ивовой ленты</s:t>
  </s:si>
  <s:si>
    <s:t>Корзина новогодняя круглая (на фанерном дне)</s:t>
  </s:si>
  <s:si>
    <s:t>ПХД - изделия признанного художественного достоинства</s:t>
  </s:si>
  <s:si>
    <s:t>НХП - изделия народных художественных промыслов Кировской области</s:t>
  </s:si>
  <s:si>
    <s:t>ИНП - изделия народных промыслов</s:t>
  </s:si>
  <s:si>
    <s:t>Корзина к празднику №1</s:t>
  </s:si>
  <s:si>
    <s:t>Корзина к празднику №2</s:t>
  </s:si>
  <s:si>
    <s:t>Корзина-малышка  прямоугольная</s:t>
  </s:si>
  <s:si>
    <s:t>Корзина новогодняя круглая (на фанерном дне) из неокорённого прута</s:t>
  </s:si>
  <s:si>
    <s:t>дно из берёзовой фанеры, стенки из неокорённой ивовой лозы и ленты</s:t>
  </s:si>
  <s:si>
    <s:t>340*340/110/180/400</s:t>
  </s:si>
  <s:si>
    <s:t>340*340/120/180/400</s:t>
  </s:si>
  <s:si>
    <s:t>дно и стенки из неокорённой ивовой лозы и ленты</s:t>
  </s:si>
  <s:si>
    <s:t>Корзина новогодняя круглая (на плетёном дне) из неокорённого прута</s:t>
  </s:si>
  <s:si>
    <s:t>Корзина продуктовая прямоугольная №1</s:t>
  </s:si>
  <s:si>
    <s:t>Корзина продуктовая прямоугольная №2</s:t>
  </s:si>
  <s:si>
    <s:t>Корзина новогодняя круглая (на плетёном дне)</s:t>
  </s:si>
  <s:si>
    <s:t>дно и стенки из  ивовой лозы и ленты</s:t>
  </s:si>
  <s:si>
    <s:t>340*340/120/190/390</s:t>
  </s:si>
  <s:si>
    <s:t>Корзина пасхальная №1</s:t>
  </s:si>
  <s:si>
    <s:t>220*220*/70/250</s:t>
  </s:si>
  <s:si>
    <s:t>Корзина пасхальная №2</s:t>
  </s:si>
  <s:si>
    <s:t>280*280/80/290</s:t>
  </s:si>
  <s:si>
    <s:t>Корзина пасхальная №3</s:t>
  </s:si>
  <s:si>
    <s:t>310*310/85/330</s:t>
  </s:si>
  <s:si>
    <s:t>Корзина пасхальная №1 с ажуром</s:t>
  </s:si>
  <s:si>
    <s:t>210*210/65/240</s:t>
  </s:si>
  <s:si>
    <s:t>Корзина пасхальная №2 с ажуром</s:t>
  </s:si>
  <s:si>
    <s:t>250*250/80/280</s:t>
  </s:si>
  <s:si>
    <s:t>Корзина пасхальная №3 с ажуром</s:t>
  </s:si>
  <s:si>
    <s:t>Корзина для кулича  №1</s:t>
  </s:si>
  <s:si>
    <s:t>240*300/70/270</s:t>
  </s:si>
  <s:si>
    <s:t>Корзина для кулича  №2</s:t>
  </s:si>
  <s:si>
    <s:t>280*340/80/310</s:t>
  </s:si>
  <s:si>
    <s:t>ИНП13/1</s:t>
  </s:si>
  <s:si>
    <s:t>ИНП13/2</s:t>
  </s:si>
  <s:si>
    <s:t>ПХД69/1/1</s:t>
  </s:si>
  <s:si>
    <s:t>ПХД69/1/2</s:t>
  </s:si>
  <s:si>
    <s:t>ПХД69/1/3</s:t>
  </s:si>
  <s:si>
    <s:t>ПХД69/2/1</s:t>
  </s:si>
  <s:si>
    <s:t>ПХД69/2/2</s:t>
  </s:si>
  <s:si>
    <s:t>ПХД69/2/3</s:t>
  </s:si>
  <s:si>
    <s:t>ИНП18/1</s:t>
  </s:si>
  <s:si>
    <s:t>ИНП18/2</s:t>
  </s:si>
  <s:si>
    <s:t>НХП149</s:t>
  </s:si>
  <s:si>
    <s:t>ИНП17</s:t>
  </s:si>
  <s:si>
    <s:t>ПХД53</s:t>
  </s:si>
  <s:si>
    <s:t xml:space="preserve">ИНП171 </s:t>
  </s:si>
  <s:si>
    <s:t>ИНП169</s:t>
  </s:si>
  <s:si>
    <s:t>ПХД59</s:t>
  </s:si>
  <s:si>
    <s:t>НХП162/1</s:t>
  </s:si>
  <s:si>
    <s:t>НХП162/2</s:t>
  </s:si>
  <s:si>
    <s:t>ПХД105/1</s:t>
  </s:si>
  <s:si>
    <s:t>ПХД105/2</s:t>
  </s:si>
  <s:si>
    <s:t>ПХД105/3</s:t>
  </s:si>
  <s:si>
    <s:t>НХП138</s:t>
  </s:si>
  <s:si>
    <s:t>ИНП1</s:t>
  </s:si>
  <s:si>
    <s:t>ПХД67</s:t>
  </s:si>
  <s:si>
    <s:t>НХП158/1</s:t>
  </s:si>
  <s:si>
    <s:t>НХП158/2</s:t>
  </s:si>
  <s:si>
    <s:t>НХП161/2</s:t>
  </s:si>
  <s:si>
    <s:t>НХП161/3</s:t>
  </s:si>
  <s:si>
    <s:t>НХП161/1</s:t>
  </s:si>
  <s:si>
    <s:t>НХП161</s:t>
  </s:si>
  <s:si>
    <s:t>ПХД48/1/1</s:t>
  </s:si>
  <s:si>
    <s:t>ПХД48/1/2</s:t>
  </s:si>
  <s:si>
    <s:t>ПХД48/2</s:t>
  </s:si>
  <s:si>
    <s:t>ПХД48/2/1</s:t>
  </s:si>
  <s:si>
    <s:t>ПХД48/2/2</s:t>
  </s:si>
  <s:si>
    <s:t>ПХД48/2/3</s:t>
  </s:si>
  <s:si>
    <s:t>ИНП16/1</s:t>
  </s:si>
  <s:si>
    <s:t>ИНП16/2</s:t>
  </s:si>
  <s:si>
    <s:t>ПХД65</s:t>
  </s:si>
  <s:si>
    <s:t>ИНП2</s:t>
  </s:si>
  <s:si>
    <s:t>ПХД65/1/1</s:t>
  </s:si>
  <s:si>
    <s:t>ПХД65/1/2</s:t>
  </s:si>
  <s:si>
    <s:t>ПХД65/1/3</s:t>
  </s:si>
  <s:si>
    <s:t xml:space="preserve">ПХД58 </s:t>
  </s:si>
  <s:si>
    <s:t>ИНП19</s:t>
  </s:si>
  <s:si>
    <s:t>ПХД82/1</s:t>
  </s:si>
  <s:si>
    <s:t>ПХД82/2</s:t>
  </s:si>
  <s:si>
    <s:t>ПХД82/3</s:t>
  </s:si>
  <s:si>
    <s:t>ИНП20</s:t>
  </s:si>
  <s:si>
    <s:t>ПХД54/1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</s:si>
</s:sst>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2">
    <s:numFmt numFmtId="164" formatCode="#,##0&quot;р.&quot;"/>
    <s:numFmt numFmtId="165" formatCode="#,##0.0&quot;р.&quot;"/>
  </s:numFmts>
  <s:fonts count="17">
    <s:font>
      <s:name val="Arial"/>
      <s:sz val="10"/>
    </s:font>
    <s:font>
      <s:name val="Arial"/>
      <s:charset val="204"/>
      <s:family val="2"/>
      <s:color theme="1"/>
      <s:sz val="10"/>
    </s:font>
    <s:font>
      <s:name val="Arial"/>
      <s:charset val="204"/>
      <s:family val="2"/>
      <s:i val="1"/>
      <s:color theme="1"/>
      <s:sz val="22"/>
    </s:font>
    <s:font>
      <s:name val="Arial"/>
      <s:charset val="204"/>
      <s:family val="2"/>
      <s:color theme="1"/>
      <s:sz val="12"/>
    </s:font>
    <s:font>
      <s:name val="Arial"/>
      <s:charset val="204"/>
      <s:family val="2"/>
      <s:color theme="1"/>
      <s:sz val="11"/>
    </s:font>
    <s:font>
      <s:name val="Arial"/>
      <s:charset val="204"/>
      <s:family val="2"/>
      <s:sz val="16"/>
    </s:font>
    <s:font>
      <s:name val="Arial"/>
      <s:charset val="204"/>
      <s:family val="2"/>
      <s:color theme="1"/>
      <s:sz val="16"/>
    </s:font>
    <s:font>
      <s:name val="Arial"/>
      <s:charset val="204"/>
      <s:family val="2"/>
      <s:b val="1"/>
      <s:color rgb="FFFF0000"/>
      <s:sz val="16"/>
    </s:font>
    <s:font>
      <s:name val="Arial"/>
      <s:charset val="204"/>
      <s:family val="2"/>
      <s:sz val="12"/>
    </s:font>
    <s:font>
      <s:name val="Arial"/>
      <s:charset val="204"/>
      <s:family val="2"/>
      <s:color theme="1"/>
      <s:sz val="18"/>
    </s:font>
    <s:font>
      <s:name val="Arial"/>
      <s:charset val="204"/>
      <s:family val="2"/>
      <s:sz val="14"/>
    </s:font>
    <s:font>
      <s:name val="Arial"/>
      <s:charset val="204"/>
      <s:family val="2"/>
      <s:color theme="1"/>
      <s:sz val="14"/>
    </s:font>
    <s:font>
      <s:name val="Arial"/>
      <s:charset val="204"/>
      <s:family val="2"/>
      <s:b val="1"/>
      <s:i val="1"/>
      <s:sz val="16"/>
    </s:font>
    <s:font>
      <s:name val="Arial"/>
      <s:charset val="204"/>
      <s:family val="2"/>
      <s:b val="1"/>
      <s:color theme="1"/>
      <s:sz val="14"/>
    </s:font>
    <s:font>
      <s:name val="Arial"/>
      <s:charset val="204"/>
      <s:family val="2"/>
      <s:b val="1"/>
      <s:i val="1"/>
      <s:color rgb="FFFF0000"/>
      <s:sz val="22"/>
    </s:font>
    <s:font>
      <s:name val="Arial"/>
      <s:charset val="204"/>
      <s:family val="2"/>
      <s:b val="1"/>
      <s:color theme="6" tint="-0.25"/>
      <s:sz val="18"/>
    </s:font>
    <s:font>
      <s:name val="Arial"/>
      <s:charset val="204"/>
      <s:family val="2"/>
      <s:b val="1"/>
      <s:color theme="6" tint="-0.25"/>
      <s:sz val="16"/>
    </s:font>
  </s:fonts>
  <s:fills count="4">
    <s:fill>
      <s:patternFill patternType="none"/>
    </s:fill>
    <s:fill>
      <s:patternFill patternType="gray125"/>
    </s:fill>
    <s:fill>
      <s:patternFill patternType="solid">
        <s:fgColor theme="9" tint="0.6"/>
        <s:bgColor indexed="64"/>
      </s:patternFill>
    </s:fill>
    <s:fill>
      <s:patternFill patternType="solid">
        <s:fgColor theme="9" tint="0.8"/>
        <s:bgColor indexed="64"/>
      </s:patternFill>
    </s:fill>
  </s:fills>
  <s:borders count="17">
    <s:border>
      <s:left/>
      <s:right/>
      <s:top/>
      <s:bottom/>
      <s:diagonal/>
    </s:border>
    <s:border>
      <s:left/>
      <s:right/>
      <s:top/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/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medium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medium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 style="thin">
        <s:color indexed="64"/>
      </s:right>
      <s:top/>
      <s:bottom/>
      <s:diagonal/>
    </s:border>
  </s:borders>
  <s:cellStyleXfs count="1">
    <s:xf numFmtId="0" fontId="0" fillId="0" borderId="0"/>
  </s:cellStyleXfs>
  <s:cellXfs count="82">
    <s:xf numFmtId="0" fontId="0" fillId="0" borderId="0" xfId="0"/>
    <s:xf numFmtId="0" fontId="1" fillId="0" borderId="0" xfId="0" applyFont="1" applyFill="1" applyAlignment="1">
      <s:alignment horizontal="center" vertical="center" wrapText="1" mc:Ignorable="vyd"/>
    </s:xf>
    <s:xf numFmtId="0" fontId="3" fillId="0" borderId="3" xfId="0" applyFont="1" applyFill="1" applyBorder="1" applyAlignment="1">
      <s:alignment horizontal="center" vertical="center" wrapText="1" mc:Ignorable="vyd"/>
    </s:xf>
    <s:xf numFmtId="0" fontId="4" fillId="0" borderId="0" xfId="0" applyFont="1" applyFill="1" applyAlignment="1">
      <s:alignment horizontal="center" vertical="center" wrapText="1" mc:Ignorable="vyd"/>
    </s:xf>
    <s:xf numFmtId="0" fontId="5" fillId="0" borderId="5" xfId="0" applyFont="1" applyFill="1" applyBorder="1" applyAlignment="1">
      <s:alignment horizontal="center" vertical="center" wrapText="1" mc:Ignorable="vyd"/>
    </s:xf>
    <s:xf numFmtId="0" fontId="6" fillId="0" borderId="5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5" fillId="0" borderId="4" xfId="0" applyFont="1" applyFill="1" applyBorder="1" applyAlignment="1">
      <s:alignment horizontal="center" vertical="center" wrapText="1" mc:Ignorable="vyd"/>
    </s:xf>
    <s:xf numFmtId="0" fontId="8" fillId="0" borderId="3" xfId="0" applyFont="1" applyFill="1" applyBorder="1" applyAlignment="1">
      <s:alignment horizontal="center" vertical="center" wrapText="1" mc:Ignorable="vyd"/>
    </s:xf>
    <s:xf numFmtId="0" fontId="8" fillId="0" borderId="6" xfId="0" applyFont="1" applyFill="1" applyBorder="1" applyAlignment="1">
      <s:alignment horizontal="center" vertical="center" wrapText="1" mc:Ignorable="vyd"/>
    </s:xf>
    <s:xf numFmtId="164" fontId="6" fillId="0" borderId="7" xfId="0" applyNumberFormat="1" applyFont="1" applyFill="1" applyBorder="1" applyAlignment="1">
      <s:alignment horizontal="center" vertical="center" wrapText="1" mc:Ignorable="vyd"/>
    </s:xf>
    <s:xf numFmtId="0" fontId="9" fillId="0" borderId="0" xfId="0" applyFont="1" applyFill="1" applyAlignment="1">
      <s:alignment horizontal="center" vertical="center" wrapText="1" mc:Ignorable="vyd"/>
    </s:xf>
    <s:xf numFmtId="0" fontId="10" fillId="0" borderId="5" xfId="0" applyFont="1" applyFill="1" applyBorder="1" applyAlignment="1">
      <s:alignment horizontal="center" vertical="center" wrapText="1" mc:Ignorable="vyd"/>
    </s:xf>
    <s:xf numFmtId="164" fontId="10" fillId="0" borderId="5" xfId="0" applyNumberFormat="1" applyFont="1" applyFill="1" applyBorder="1" applyAlignment="1">
      <s:alignment horizontal="center" vertical="center" wrapText="1" mc:Ignorable="vyd"/>
    </s:xf>
    <s:xf numFmtId="164" fontId="10" fillId="0" borderId="7" xfId="0" applyNumberFormat="1" applyFont="1" applyFill="1" applyBorder="1" applyAlignment="1">
      <s:alignment horizontal="center" vertical="center" wrapText="1" mc:Ignorable="vyd"/>
    </s:xf>
    <s:xf numFmtId="0" fontId="10" fillId="0" borderId="0" xfId="0" applyFont="1" applyFill="1" applyAlignment="1">
      <s:alignment horizontal="center" vertical="center" wrapText="1" mc:Ignorable="vyd"/>
    </s:xf>
    <s:xf numFmtId="164" fontId="10" fillId="0" borderId="0" xfId="0" applyNumberFormat="1" applyFont="1" applyFill="1" applyAlignment="1">
      <s:alignment horizontal="center" vertical="center" wrapText="1" mc:Ignorable="vyd"/>
    </s:xf>
    <s:xf numFmtId="0" fontId="6" fillId="0" borderId="5" xfId="0" applyFont="1" applyFill="1" applyBorder="1" applyAlignment="1">
      <s:alignment vertical="center" wrapText="1" mc:Ignorable="vyd"/>
    </s:xf>
    <s:xf numFmtId="0" fontId="5" fillId="0" borderId="5" xfId="0" applyFont="1" applyFill="1" applyBorder="1" applyAlignment="1">
      <s:alignment vertical="center" wrapText="1" mc:Ignorable="vyd"/>
    </s:xf>
    <s:xf numFmtId="0" fontId="6" fillId="0" borderId="5" xfId="0" applyFont="1" applyFill="1" applyBorder="1" applyAlignment="1">
      <s:alignment vertical="center" wrapText="1" mc:Ignorable="vyd"/>
    </s:xf>
    <s:xf numFmtId="0" fontId="10" fillId="0" borderId="12" xfId="0" applyFont="1" applyFill="1" applyBorder="1" applyAlignment="1">
      <s:alignment horizontal="center" vertical="center" wrapText="1" mc:Ignorable="vyd"/>
    </s:xf>
    <s:xf numFmtId="164" fontId="10" fillId="0" borderId="12" xfId="0" applyNumberFormat="1" applyFont="1" applyFill="1" applyBorder="1" applyAlignment="1">
      <s:alignment horizontal="center" vertical="center" wrapText="1" mc:Ignorable="vyd"/>
    </s:xf>
    <s:xf numFmtId="164" fontId="10" fillId="0" borderId="13" xfId="0" applyNumberFormat="1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5" fillId="0" borderId="8" xfId="0" applyFont="1" applyFill="1" applyBorder="1" applyAlignment="1">
      <s:alignment vertical="center" wrapText="1" mc:Ignorable="vyd"/>
    </s:xf>
    <s:xf numFmtId="0" fontId="6" fillId="0" borderId="11" xfId="0" applyFont="1" applyFill="1" applyBorder="1" applyAlignment="1">
      <s:alignment horizontal="center" vertical="center" wrapText="1" mc:Ignorable="vyd"/>
    </s:xf>
    <s:xf numFmtId="0" fontId="6" fillId="0" borderId="12" xfId="0" applyFont="1" applyFill="1" applyBorder="1" applyAlignment="1">
      <s:alignment horizontal="center" vertical="center" wrapText="1" mc:Ignorable="vyd"/>
    </s:xf>
    <s:xf numFmtId="0" fontId="5" fillId="0" borderId="12" xfId="0" applyFont="1" applyFill="1" applyBorder="1" applyAlignment="1">
      <s:alignment vertical="center" wrapText="1" mc:Ignorable="vyd"/>
    </s:xf>
    <s:xf numFmtId="164" fontId="6" fillId="0" borderId="13" xfId="0" applyNumberFormat="1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8" xfId="0" applyFont="1" applyFill="1" applyBorder="1" applyAlignment="1">
      <s:alignment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7" fillId="2" borderId="5" xfId="0" applyFont="1" applyFill="1" applyBorder="1" applyAlignment="1">
      <s:alignment horizontal="left" vertical="center" wrapText="1" mc:Ignorable="vyd"/>
    </s:xf>
    <s:xf numFmtId="164" fontId="7" fillId="2" borderId="5" xfId="0" applyNumberFormat="1" applyFont="1" applyFill="1" applyBorder="1" applyAlignment="1">
      <s:alignment horizontal="center" vertical="center" wrapText="1" mc:Ignorable="vyd"/>
    </s:xf>
    <s:xf numFmtId="0" fontId="1" fillId="2" borderId="0" xfId="0" applyFont="1" applyFill="1" applyBorder="1" applyAlignment="1">
      <s:alignment vertical="center" wrapText="1" mc:Ignorable="vyd"/>
    </s:xf>
    <s:xf numFmtId="0" fontId="2" fillId="2" borderId="0" xfId="0" applyFont="1" applyFill="1" applyBorder="1" applyAlignment="1">
      <s:alignment vertical="center" wrapText="1" mc:Ignorable="vyd"/>
    </s:xf>
    <s:xf numFmtId="165" fontId="7" fillId="2" borderId="5" xfId="0" applyNumberFormat="1" applyFont="1" applyFill="1" applyBorder="1" applyAlignment="1">
      <s:alignment horizontal="center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7" fillId="2" borderId="12" xfId="0" applyFont="1" applyFill="1" applyBorder="1" applyAlignment="1">
      <s:alignment horizontal="left" vertical="center" wrapText="1" mc:Ignorable="vyd"/>
    </s:xf>
    <s:xf numFmtId="164" fontId="7" fillId="2" borderId="12" xfId="0" applyNumberFormat="1" applyFont="1" applyFill="1" applyBorder="1" applyAlignment="1">
      <s:alignment horizontal="center" vertical="center" wrapText="1" mc:Ignorable="vyd"/>
    </s:xf>
    <s:xf numFmtId="0" fontId="6" fillId="2" borderId="0" xfId="0" applyFont="1" applyFill="1" applyAlignment="1">
      <s:alignment horizontal="center" vertical="center" wrapText="1" mc:Ignorable="vyd"/>
    </s:xf>
    <s:xf numFmtId="164" fontId="6" fillId="2" borderId="0" xfId="0" applyNumberFormat="1" applyFont="1" applyFill="1" applyAlignment="1">
      <s:alignment horizontal="center" vertical="center" wrapText="1" mc:Ignorable="vyd"/>
    </s:xf>
    <s:xf numFmtId="0" fontId="11" fillId="0" borderId="0" xfId="0" applyFont="1" applyFill="1" applyAlignment="1">
      <s:alignment horizontal="center" vertical="center" wrapText="1" mc:Ignorable="vyd"/>
    </s:xf>
    <s:xf numFmtId="0" fontId="11" fillId="0" borderId="2" xfId="0" applyFont="1" applyFill="1" applyBorder="1" applyAlignment="1">
      <s:alignment horizontal="center" vertical="center" wrapText="1" mc:Ignorable="vyd"/>
    </s:xf>
    <s:xf numFmtId="0" fontId="10" fillId="0" borderId="5" xfId="0" applyFont="1" applyFill="1" applyBorder="1" applyAlignment="1">
      <s:alignment horizontal="left" vertical="center" wrapText="1" mc:Ignorable="vyd"/>
    </s:xf>
    <s:xf numFmtId="0" fontId="11" fillId="0" borderId="11" xfId="0" applyFont="1" applyFill="1" applyBorder="1" applyAlignment="1">
      <s:alignment horizontal="center" vertical="center" wrapText="1" mc:Ignorable="vyd"/>
    </s:xf>
    <s:xf numFmtId="0" fontId="10" fillId="0" borderId="12" xfId="0" applyFont="1" applyFill="1" applyBorder="1" applyAlignment="1">
      <s:alignment horizontal="left"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5" fillId="0" borderId="9" xfId="0" applyFont="1" applyFill="1" applyBorder="1" applyAlignment="1">
      <s:alignment vertical="center" wrapText="1" mc:Ignorable="vyd"/>
    </s:xf>
    <s:xf numFmtId="0" fontId="5" fillId="0" borderId="9" xfId="0" applyFont="1" applyFill="1" applyBorder="1" applyAlignment="1">
      <s:alignment horizontal="center" vertical="center" wrapText="1" mc:Ignorable="vyd"/>
    </s:xf>
    <s:xf numFmtId="0" fontId="6" fillId="0" borderId="9" xfId="0" applyFont="1" applyFill="1" applyBorder="1" applyAlignment="1">
      <s:alignment horizontal="center" vertical="center" wrapText="1" mc:Ignorable="vyd"/>
    </s:xf>
    <s:xf numFmtId="164" fontId="7" fillId="2" borderId="9" xfId="0" applyNumberFormat="1" applyFont="1" applyFill="1" applyBorder="1" applyAlignment="1">
      <s:alignment horizontal="center" vertical="center" wrapText="1" mc:Ignorable="vyd"/>
    </s:xf>
    <s:xf numFmtId="0" fontId="11" fillId="0" borderId="4" xfId="0" applyFont="1" applyFill="1" applyBorder="1" applyAlignment="1">
      <s:alignment horizontal="center" vertical="center" wrapText="1" mc:Ignorable="vyd"/>
    </s:xf>
    <s:xf numFmtId="0" fontId="6" fillId="0" borderId="14" xfId="0" applyFont="1" applyFill="1" applyBorder="1" applyAlignment="1">
      <s:alignment horizontal="center" vertical="center" wrapText="1" mc:Ignorable="vyd"/>
    </s:xf>
    <s:xf numFmtId="0" fontId="6" fillId="0" borderId="16" xfId="0" applyFont="1" applyFill="1" applyBorder="1" applyAlignment="1">
      <s:alignment horizontal="center" vertical="center" wrapText="1" mc:Ignorable="vyd"/>
    </s:xf>
    <s:xf numFmtId="0" fontId="6" fillId="0" borderId="15" xfId="0" applyFont="1" applyFill="1" applyBorder="1" applyAlignment="1">
      <s:alignment horizontal="center" vertical="center" wrapText="1" mc:Ignorable="vyd"/>
    </s:xf>
    <s:xf numFmtId="0" fontId="6" fillId="0" borderId="5" xfId="0" applyFont="1" applyFill="1" applyBorder="1" applyAlignment="1">
      <s:alignment vertical="center" wrapText="1" mc:Ignorable="vyd"/>
    </s:xf>
    <s:xf numFmtId="0" fontId="5" fillId="0" borderId="5" xfId="0" applyFont="1" applyFill="1" applyBorder="1" applyAlignment="1">
      <s:alignment vertical="center" wrapText="1" mc:Ignorable="vyd"/>
    </s:xf>
    <s:xf numFmtId="0" fontId="6" fillId="0" borderId="4" xfId="0" applyFont="1" applyFill="1" applyBorder="1" applyAlignment="1">
      <s:alignment horizontal="center" vertical="center" wrapText="1" mc:Ignorable="vyd"/>
    </s:xf>
    <s:xf numFmtId="0" fontId="5" fillId="0" borderId="10" xfId="0" applyFont="1" applyFill="1" applyBorder="1" applyAlignment="1">
      <s:alignment vertical="center" wrapText="1" mc:Ignorable="vyd"/>
    </s:xf>
    <s:xf numFmtId="0" fontId="5" fillId="0" borderId="9" xfId="0" applyFont="1" applyFill="1" applyBorder="1" applyAlignment="1">
      <s:alignment vertical="center" wrapText="1" mc:Ignorable="vyd"/>
    </s:xf>
    <s:xf numFmtId="0" fontId="6" fillId="0" borderId="10" xfId="0" applyFont="1" applyFill="1" applyBorder="1" applyAlignment="1">
      <s:alignment vertical="center" wrapText="1" mc:Ignorable="vyd"/>
    </s:xf>
    <s:xf numFmtId="0" fontId="6" fillId="0" borderId="8" xfId="0" applyFont="1" applyFill="1" applyBorder="1" applyAlignment="1">
      <s:alignment vertical="center" wrapText="1" mc:Ignorable="vyd"/>
    </s:xf>
    <s:xf numFmtId="0" fontId="6" fillId="0" borderId="9" xfId="0" applyFont="1" applyFill="1" applyBorder="1" applyAlignment="1">
      <s:alignment vertical="center" wrapText="1" mc:Ignorable="vyd"/>
    </s:xf>
    <s:xf numFmtId="0" fontId="5" fillId="0" borderId="8" xfId="0" applyFont="1" applyFill="1" applyBorder="1" applyAlignment="1">
      <s:alignment vertical="center" wrapText="1" mc:Ignorable="vyd"/>
    </s:xf>
    <s:xf numFmtId="0" fontId="5" fillId="0" borderId="4" xfId="0" applyFont="1" applyFill="1" applyBorder="1" applyAlignment="1">
      <s:alignment horizontal="center" vertical="center" wrapText="1" mc:Ignorable="vyd"/>
    </s:xf>
    <s:xf numFmtId="0" fontId="11" fillId="2" borderId="2" xfId="0" applyFont="1" applyFill="1" applyBorder="1" applyAlignment="1">
      <s:alignment horizontal="center" vertical="center" wrapText="1" mc:Ignorable="vyd"/>
    </s:xf>
    <s:xf numFmtId="0" fontId="11" fillId="2" borderId="3" xfId="0" applyFont="1" applyFill="1" applyBorder="1" applyAlignment="1">
      <s:alignment horizontal="center" vertical="center" wrapText="1" mc:Ignorable="vyd"/>
    </s:xf>
    <s:xf numFmtId="0" fontId="10" fillId="2" borderId="3" xfId="0" applyFont="1" applyFill="1" applyBorder="1" applyAlignment="1">
      <s:alignment horizontal="center" vertical="center" wrapText="1" mc:Ignorable="vyd"/>
    </s:xf>
    <s:xf numFmtId="0" fontId="10" fillId="2" borderId="6" xfId="0" applyFont="1" applyFill="1" applyBorder="1" applyAlignment="1">
      <s:alignment horizontal="center" vertical="center" wrapText="1" mc:Ignorable="vyd"/>
    </s:xf>
    <s:xf numFmtId="0" fontId="12" fillId="3" borderId="0" xfId="0" applyFont="1" applyFill="1" applyBorder="1" applyAlignment="1">
      <s:alignment horizontal="left" vertical="center" wrapText="1" mc:Ignorable="vyd"/>
    </s:xf>
    <s:xf numFmtId="0" fontId="12" fillId="3" borderId="1" xfId="0" applyFont="1" applyFill="1" applyBorder="1" applyAlignment="1">
      <s:alignment horizontal="left" vertical="center" wrapText="1" mc:Ignorable="vyd"/>
    </s:xf>
    <s:xf numFmtId="0" fontId="13" fillId="2" borderId="0" xfId="0" applyFont="1" applyFill="1" applyBorder="1" applyAlignment="1">
      <s:alignment horizontal="left" vertical="center" wrapText="1" mc:Ignorable="vyd"/>
    </s:xf>
    <s:xf numFmtId="0" fontId="14" fillId="2" borderId="0" xfId="0" applyFont="1" applyFill="1" applyBorder="1" applyAlignment="1">
      <s:alignment horizontal="center" vertical="center" wrapText="1" mc:Ignorable="vyd"/>
    </s:xf>
    <s:xf numFmtId="0" fontId="15" fillId="2" borderId="0" xfId="0" applyFont="1" applyFill="1" applyBorder="1" applyAlignment="1">
      <s:alignment horizontal="center" vertical="center" wrapText="1" mc:Ignorable="vyd"/>
    </s:xf>
    <s:xf numFmtId="0" fontId="16" fillId="2" borderId="0" xfId="0" applyFont="1" applyFill="1" applyBorder="1" applyAlignment="1">
      <s:alignment horizontal="center" vertical="center" wrapText="1" mc:Ignorable="vyd"/>
    </s:xf>
  </s:cellXfs>
  <s:cellStyles count="1">
    <s:cellStyle name="Обычный" xfId="0" builtinId="0"/>
  </s:cellStyles>
  <s:dxfs count="0"/>
  <s:tableStyles count="0" defaultTableStyle="TableStyleMedium9" defaultPivotStyle="PivotStyleLight16"/>
</s:styleSheet>
</file>

<file path=xl/_rels/workbook.xml.rels><?xml version="1.0" ?><Relationships xmlns="http://schemas.openxmlformats.org/package/2006/relationships"><Relationship Id="rId5" Type="http://schemas.openxmlformats.org/officeDocument/2006/relationships/sharedStrings" Target="sharedStrings.xml"/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drawings/_rels/drawing1.xml.rels><?xml version="1.0" ?><Relationships xmlns="http://schemas.openxmlformats.org/package/2006/relationships"><Relationship Target="../media/image1.jpeg" Type="http://schemas.openxmlformats.org/officeDocument/2006/relationships/image" Id="rId1"/><Relationship Target="../media/image2.jpeg" Type="http://schemas.openxmlformats.org/officeDocument/2006/relationships/image" Id="rId2"/><Relationship Target="../media/image3.jpeg" Type="http://schemas.openxmlformats.org/officeDocument/2006/relationships/image" Id="rId3"/><Relationship Target="../media/image4.jpeg" Type="http://schemas.openxmlformats.org/officeDocument/2006/relationships/image" Id="rId4"/><Relationship Target="../media/image5.jpeg" Type="http://schemas.openxmlformats.org/officeDocument/2006/relationships/image" Id="rId5"/></Relationships>
</file>

<file path=xl/drawings/_rels/drawing2.xml.rels><?xml version="1.0" ?><Relationships xmlns="http://schemas.openxmlformats.org/package/2006/relationships"><Relationship Target="../media/image6.jpeg" Type="http://schemas.openxmlformats.org/officeDocument/2006/relationships/image" Id="rId1"/><Relationship Target="../media/image7.jpeg" Type="http://schemas.openxmlformats.org/officeDocument/2006/relationships/image" Id="rId2"/><Relationship Target="../media/image8.jpeg" Type="http://schemas.openxmlformats.org/officeDocument/2006/relationships/image" Id="rId3"/><Relationship Target="../media/image9.jpeg" Type="http://schemas.openxmlformats.org/officeDocument/2006/relationships/image" Id="rId4"/><Relationship Target="../media/image10.jpeg" Type="http://schemas.openxmlformats.org/officeDocument/2006/relationships/image" Id="rId5"/><Relationship Target="../media/image11.jpeg" Type="http://schemas.openxmlformats.org/officeDocument/2006/relationships/image" Id="rId6"/><Relationship Target="../media/image12.jpeg" Type="http://schemas.openxmlformats.org/officeDocument/2006/relationships/image" Id="rId7"/><Relationship Target="../media/image13.jpeg" Type="http://schemas.openxmlformats.org/officeDocument/2006/relationships/image" Id="rId8"/><Relationship Target="../media/image14.jpeg" Type="http://schemas.openxmlformats.org/officeDocument/2006/relationships/image" Id="rId9"/><Relationship Target="../media/image15.jpeg" Type="http://schemas.openxmlformats.org/officeDocument/2006/relationships/image" Id="rId10"/><Relationship Target="../media/image16.jpeg" Type="http://schemas.openxmlformats.org/officeDocument/2006/relationships/image" Id="rId11"/><Relationship Target="../media/image17.jpeg" Type="http://schemas.openxmlformats.org/officeDocument/2006/relationships/image" Id="rId12"/><Relationship Target="../media/image18.jpeg" Type="http://schemas.openxmlformats.org/officeDocument/2006/relationships/image" Id="rId13"/><Relationship Target="../media/image19.jpeg" Type="http://schemas.openxmlformats.org/officeDocument/2006/relationships/image" Id="rId14"/><Relationship Target="../media/image20.jpeg" Type="http://schemas.openxmlformats.org/officeDocument/2006/relationships/image" Id="rId15"/><Relationship Target="../media/image21.png" Type="http://schemas.openxmlformats.org/officeDocument/2006/relationships/image" Id="rId16"/><Relationship Target="../media/image22.jpeg" Type="http://schemas.openxmlformats.org/officeDocument/2006/relationships/image" Id="rId17"/><Relationship Target="../media/image23.jpeg" Type="http://schemas.openxmlformats.org/officeDocument/2006/relationships/image" Id="rId18"/><Relationship Target="../media/image24.jpeg" Type="http://schemas.openxmlformats.org/officeDocument/2006/relationships/image" Id="rId19"/><Relationship Target="../media/image25.jpeg" Type="http://schemas.openxmlformats.org/officeDocument/2006/relationships/image" Id="rId20"/><Relationship Target="../media/image26.jpeg" Type="http://schemas.openxmlformats.org/officeDocument/2006/relationships/image" Id="rId21"/><Relationship Target="../media/image27.jpeg" Type="http://schemas.openxmlformats.org/officeDocument/2006/relationships/image" Id="rId22"/><Relationship Target="../media/image28.jpeg" Type="http://schemas.openxmlformats.org/officeDocument/2006/relationships/image" Id="rId23"/><Relationship Target="../media/image29.jpeg" Type="http://schemas.openxmlformats.org/officeDocument/2006/relationships/image" Id="rId24"/><Relationship Target="../media/image30.jpeg" Type="http://schemas.openxmlformats.org/officeDocument/2006/relationships/image" Id="rId25"/><Relationship Target="../media/image31.jpeg" Type="http://schemas.openxmlformats.org/officeDocument/2006/relationships/image" Id="rId26"/><Relationship Target="../media/image32.jpeg" Type="http://schemas.openxmlformats.org/officeDocument/2006/relationships/image" Id="rId27"/><Relationship Target="../media/image33.jpeg" Type="http://schemas.openxmlformats.org/officeDocument/2006/relationships/image" Id="rId28"/><Relationship Target="../media/image34.jpeg" Type="http://schemas.openxmlformats.org/officeDocument/2006/relationships/image" Id="rId29"/><Relationship Target="../media/image35.jpeg" Type="http://schemas.openxmlformats.org/officeDocument/2006/relationships/image" Id="rId30"/><Relationship Target="../media/image36.jpeg" Type="http://schemas.openxmlformats.org/officeDocument/2006/relationships/image" Id="rId31"/><Relationship Target="../media/image37.jpeg" Type="http://schemas.openxmlformats.org/officeDocument/2006/relationships/image" Id="rId32"/><Relationship Target="../media/image38.jpeg" Type="http://schemas.openxmlformats.org/officeDocument/2006/relationships/image" Id="rId33"/><Relationship Target="../media/image39.jpeg" Type="http://schemas.openxmlformats.org/officeDocument/2006/relationships/image" Id="rId34"/><Relationship Target="../media/image40.jpeg" Type="http://schemas.openxmlformats.org/officeDocument/2006/relationships/image" Id="rId35"/><Relationship Target="../media/image41.jpeg" Type="http://schemas.openxmlformats.org/officeDocument/2006/relationships/image" Id="rId36"/><Relationship Target="../media/image42.jpeg" Type="http://schemas.openxmlformats.org/officeDocument/2006/relationships/image" Id="rId37"/><Relationship Target="../media/image43.png" Type="http://schemas.openxmlformats.org/officeDocument/2006/relationships/image" Id="rId38"/><Relationship Target="../media/image44.png" Type="http://schemas.openxmlformats.org/officeDocument/2006/relationships/image" Id="rId39"/><Relationship Target="../media/image45.jpeg" Type="http://schemas.openxmlformats.org/officeDocument/2006/relationships/image" Id="rId40"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 editAs="oneCell">
    <xdr:to>
      <xdr:col>1</xdr:col>
      <xdr:colOff>137</xdr:colOff>
      <xdr:row>51</xdr:row>
      <xdr:rowOff>0</xdr:rowOff>
    </xdr:to>
    <xdr:from>
      <xdr:col>1</xdr:col>
      <xdr:colOff>0</xdr:colOff>
      <xdr:row>51</xdr:row>
      <xdr:rowOff>0</xdr:rowOff>
    </xdr:from>
    <xdr:ext cx="1304925" cy="0"/>
    <xdr:pic>
      <xdr:nvPicPr>
        <xdr:cNvPr descr="DSC01293.jpg" id="6" name="Рисунок 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 bwMode="auto">
        <a:xfrm>
          <a:off x="428625" y="138855450"/>
          <a:ext cx="1304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1</xdr:col>
      <xdr:colOff>158</xdr:colOff>
      <xdr:row>41</xdr:row>
      <xdr:rowOff>0</xdr:rowOff>
    </xdr:to>
    <xdr:from>
      <xdr:col>1</xdr:col>
      <xdr:colOff>0</xdr:colOff>
      <xdr:row>41</xdr:row>
      <xdr:rowOff>0</xdr:rowOff>
    </xdr:from>
    <xdr:ext cx="1504950" cy="0"/>
    <xdr:pic>
      <xdr:nvPicPr>
        <xdr:cNvPr descr="DSC05712" id="7" name="Рисунок 10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371475" y="888206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1</xdr:col>
      <xdr:colOff>124</xdr:colOff>
      <xdr:row>51</xdr:row>
      <xdr:rowOff>0</xdr:rowOff>
    </xdr:to>
    <xdr:from>
      <xdr:col>1</xdr:col>
      <xdr:colOff>0</xdr:colOff>
      <xdr:row>51</xdr:row>
      <xdr:rowOff>0</xdr:rowOff>
    </xdr:from>
    <xdr:ext cx="1181100" cy="0"/>
    <xdr:pic>
      <xdr:nvPicPr>
        <xdr:cNvPr descr="калина №1.jpg" id="8" name="Рисунок 12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 bwMode="auto">
        <a:xfrm>
          <a:off x="428625" y="143532225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1</xdr:col>
      <xdr:colOff>203</xdr:colOff>
      <xdr:row>51</xdr:row>
      <xdr:rowOff>0</xdr:rowOff>
    </xdr:to>
    <xdr:from>
      <xdr:col>1</xdr:col>
      <xdr:colOff>0</xdr:colOff>
      <xdr:row>51</xdr:row>
      <xdr:rowOff>0</xdr:rowOff>
    </xdr:from>
    <xdr:ext cx="1933575" cy="0"/>
    <xdr:pic>
      <xdr:nvPicPr>
        <xdr:cNvPr descr="DSC09858.JPG" id="9" name="Рисунок 14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 bwMode="auto">
        <a:xfrm>
          <a:off x="0" y="1477899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1</xdr:col>
      <xdr:colOff>203</xdr:colOff>
      <xdr:row>1</xdr:row>
      <xdr:rowOff>0</xdr:rowOff>
    </xdr:to>
    <xdr:from>
      <xdr:col>1</xdr:col>
      <xdr:colOff>0</xdr:colOff>
      <xdr:row>1</xdr:row>
      <xdr:rowOff>0</xdr:rowOff>
    </xdr:from>
    <xdr:ext cx="1933575" cy="0"/>
    <xdr:pic>
      <xdr:nvPicPr>
        <xdr:cNvPr descr="DSC09858.JPG" id="12" name="Рисунок 14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 bwMode="auto">
        <a:xfrm>
          <a:off x="0" y="113728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 editAs="oneCell">
    <xdr:to>
      <xdr:col>0</xdr:col>
      <xdr:colOff>182</xdr:colOff>
      <xdr:row>58</xdr:row>
      <xdr:rowOff>0</xdr:rowOff>
    </xdr:to>
    <xdr:from>
      <xdr:col>0</xdr:col>
      <xdr:colOff>428625</xdr:colOff>
      <xdr:row>58</xdr:row>
      <xdr:rowOff>0</xdr:rowOff>
    </xdr:from>
    <xdr:ext cx="1304925" cy="1171575"/>
    <xdr:pic>
      <xdr:nvPicPr>
        <xdr:cNvPr descr="DSC01293.jpg" id="30" name="Рисунок 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 bwMode="auto">
        <a:xfrm>
          <a:off x="428625" y="4171950"/>
          <a:ext cx="13049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197</xdr:colOff>
      <xdr:row>46</xdr:row>
      <xdr:rowOff>0</xdr:rowOff>
    </xdr:to>
    <xdr:from>
      <xdr:col>0</xdr:col>
      <xdr:colOff>371475</xdr:colOff>
      <xdr:row>46</xdr:row>
      <xdr:rowOff>0</xdr:rowOff>
    </xdr:from>
    <xdr:ext cx="1504950" cy="1390650"/>
    <xdr:pic>
      <xdr:nvPicPr>
        <xdr:cNvPr descr="DSC05712" id="33" name="Рисунок 10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 bwMode="auto">
        <a:xfrm>
          <a:off x="371475" y="9829800"/>
          <a:ext cx="15049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169</xdr:colOff>
      <xdr:row>58</xdr:row>
      <xdr:rowOff>0</xdr:rowOff>
    </xdr:to>
    <xdr:from>
      <xdr:col>0</xdr:col>
      <xdr:colOff>428625</xdr:colOff>
      <xdr:row>58</xdr:row>
      <xdr:rowOff>0</xdr:rowOff>
    </xdr:from>
    <xdr:ext cx="1181100" cy="1190625"/>
    <xdr:pic>
      <xdr:nvPicPr>
        <xdr:cNvPr descr="калина №1.jpg" id="35" name="Рисунок 12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 bwMode="auto">
        <a:xfrm>
          <a:off x="428625" y="13744575"/>
          <a:ext cx="11811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203</xdr:colOff>
      <xdr:row>58</xdr:row>
      <xdr:rowOff>0</xdr:rowOff>
    </xdr:to>
    <xdr:from>
      <xdr:col>0</xdr:col>
      <xdr:colOff>0</xdr:colOff>
      <xdr:row>58</xdr:row>
      <xdr:rowOff>0</xdr:rowOff>
    </xdr:from>
    <xdr:ext cx="1933575" cy="1304925"/>
    <xdr:pic>
      <xdr:nvPicPr>
        <xdr:cNvPr descr="DSC09858.JPG" id="41" name="Рисунок 14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 bwMode="auto">
        <a:xfrm>
          <a:off x="0" y="24622125"/>
          <a:ext cx="19335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203</xdr:colOff>
      <xdr:row>8</xdr:row>
      <xdr:rowOff>0</xdr:rowOff>
    </xdr:to>
    <xdr:from>
      <xdr:col>0</xdr:col>
      <xdr:colOff>0</xdr:colOff>
      <xdr:row>8</xdr:row>
      <xdr:rowOff>0</xdr:rowOff>
    </xdr:from>
    <xdr:ext cx="1933575" cy="0"/>
    <xdr:pic>
      <xdr:nvPicPr>
        <xdr:cNvPr descr="DSC09858.JPG" id="52" name="Рисунок 14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 bwMode="auto">
        <a:xfrm>
          <a:off x="0" y="665607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237</xdr:colOff>
      <xdr:row>57</xdr:row>
      <xdr:rowOff>247.18824146981626</xdr:rowOff>
    </xdr:to>
    <xdr:from>
      <xdr:col>0</xdr:col>
      <xdr:colOff>333375</xdr:colOff>
      <xdr:row>57</xdr:row>
      <xdr:rowOff>76200</xdr:rowOff>
    </xdr:from>
    <xdr:ext cx="1924050" cy="2278268"/>
    <xdr:pic>
      <xdr:nvPicPr>
        <xdr:cNvPr descr="DSC01970.jpg" id="83" name="Рисунок 82"/>
        <xdr:cNvPicPr>
          <a:picLocks noChangeAspect="1"/>
        </xdr:cNvPicPr>
      </xdr:nvPicPr>
      <xdr:blipFill>
        <a:blip cstate="email" r:embed="rId6">
          <a:lum bright="10000"/>
        </a:blip>
        <a:stretch>
          <a:fillRect/>
        </a:stretch>
      </xdr:blipFill>
      <xdr:spPr bwMode="auto">
        <a:xfrm>
          <a:off x="333375" y="45881925"/>
          <a:ext cx="1924050" cy="2278268"/>
        </a:xfrm>
        <a:prstGeom prst="rect">
          <a:avLst/>
        </a:prstGeom>
      </xdr:spPr>
    </xdr:pic>
    <xdr:clientData/>
  </xdr:oneCellAnchor>
  <xdr:oneCellAnchor editAs="oneCell">
    <xdr:to>
      <xdr:col>7</xdr:col>
      <xdr:colOff>122.99989501312336</xdr:colOff>
      <xdr:row>3</xdr:row>
      <xdr:rowOff>2.5518110236220473</xdr:rowOff>
    </xdr:to>
    <xdr:from>
      <xdr:col>6</xdr:col>
      <xdr:colOff>561974</xdr:colOff>
      <xdr:row>0</xdr:row>
      <xdr:rowOff>38099</xdr:rowOff>
    </xdr:from>
    <xdr:ext cx="1704975" cy="1167307"/>
    <xdr:pic>
      <xdr:nvPicPr>
        <xdr:cNvPr descr="DSC00260.jpg" id="95" name="Рисунок 94"/>
        <xdr:cNvPicPr>
          <a:picLocks noChangeAspect="1"/>
        </xdr:cNvPicPr>
      </xdr:nvPicPr>
      <xdr:blipFill>
        <a:blip r:embed="rId7"/>
        <a:srcRect/>
        <a:stretch>
          <a:fillRect/>
        </a:stretch>
      </xdr:blipFill>
      <xdr:spPr bwMode="auto">
        <a:xfrm>
          <a:off x="12306299" y="38099"/>
          <a:ext cx="1704975" cy="1167307"/>
        </a:xfrm>
        <a:prstGeom prst="rect">
          <a:avLst/>
        </a:prstGeom>
      </xdr:spPr>
    </xdr:pic>
    <xdr:clientData/>
  </xdr:oneCellAnchor>
  <xdr:oneCellAnchor editAs="oneCell">
    <xdr:to>
      <xdr:col>0</xdr:col>
      <xdr:colOff>271.9566404199475</xdr:colOff>
      <xdr:row>55</xdr:row>
      <xdr:rowOff>74.0997375328084</xdr:rowOff>
    </xdr:to>
    <xdr:from>
      <xdr:col>0</xdr:col>
      <xdr:colOff>133350</xdr:colOff>
      <xdr:row>53</xdr:row>
      <xdr:rowOff>142875</xdr:rowOff>
    </xdr:from>
    <xdr:ext cx="2457037" cy="2163125"/>
    <xdr:pic>
      <xdr:nvPicPr>
        <xdr:cNvPr descr="фото 32.jpg" id="101" name="Рисунок 100"/>
        <xdr:cNvPicPr>
          <a:picLocks noChangeAspect="1"/>
        </xdr:cNvPicPr>
      </xdr:nvPicPr>
      <xdr:blipFill>
        <a:blip cstate="email" r:embed="rId8"/>
        <a:srcRect l="2642" t="2574"/>
        <a:stretch>
          <a:fillRect/>
        </a:stretch>
      </xdr:blipFill>
      <xdr:spPr bwMode="auto">
        <a:xfrm>
          <a:off x="133350" y="109127925"/>
          <a:ext cx="2457037" cy="2163125"/>
        </a:xfrm>
        <a:prstGeom prst="rect">
          <a:avLst/>
        </a:prstGeom>
      </xdr:spPr>
    </xdr:pic>
    <xdr:clientData/>
  </xdr:oneCellAnchor>
  <xdr:oneCellAnchor editAs="oneCell">
    <xdr:to>
      <xdr:col>0</xdr:col>
      <xdr:colOff>276.1355380577428</xdr:colOff>
      <xdr:row>47</xdr:row>
      <xdr:rowOff>295</xdr:rowOff>
    </xdr:to>
    <xdr:from>
      <xdr:col>0</xdr:col>
      <xdr:colOff>38100</xdr:colOff>
      <xdr:row>47</xdr:row>
      <xdr:rowOff>66675</xdr:rowOff>
    </xdr:from>
    <xdr:ext cx="2592091" cy="2743200"/>
    <xdr:pic>
      <xdr:nvPicPr>
        <xdr:cNvPr descr="DSC02675.jpg" id="97" name="Рисунок 96"/>
        <xdr:cNvPicPr>
          <a:picLocks noChangeAspect="1"/>
        </xdr:cNvPicPr>
      </xdr:nvPicPr>
      <xdr:blipFill>
        <a:blip r:embed="rId9"/>
        <a:srcRect r="-905"/>
        <a:stretch>
          <a:fillRect/>
        </a:stretch>
      </xdr:blipFill>
      <xdr:spPr bwMode="auto">
        <a:xfrm>
          <a:off x="38100" y="90820875"/>
          <a:ext cx="2592091" cy="2743200"/>
        </a:xfrm>
        <a:prstGeom prst="rect">
          <a:avLst/>
        </a:prstGeom>
      </xdr:spPr>
    </xdr:pic>
    <xdr:clientData/>
  </xdr:oneCellAnchor>
  <xdr:oneCellAnchor editAs="oneCell">
    <xdr:to>
      <xdr:col>0</xdr:col>
      <xdr:colOff>251</xdr:colOff>
      <xdr:row>56</xdr:row>
      <xdr:rowOff>327.2684514435696</xdr:rowOff>
    </xdr:to>
    <xdr:from>
      <xdr:col>0</xdr:col>
      <xdr:colOff>457200</xdr:colOff>
      <xdr:row>56</xdr:row>
      <xdr:rowOff>66675</xdr:rowOff>
    </xdr:from>
    <xdr:ext cx="1933575" cy="3050557"/>
    <xdr:pic>
      <xdr:nvPicPr>
        <xdr:cNvPr descr="под шампанское.jpg" id="137" name="Рисунок 136"/>
        <xdr:cNvPicPr>
          <a:picLocks noChangeAspect="1"/>
        </xdr:cNvPicPr>
      </xdr:nvPicPr>
      <xdr:blipFill>
        <a:blip cstate="email" r:embed="rId10">
          <a:lum bright="10000" contrast="10000"/>
        </a:blip>
        <a:srcRect l="6881" t="1537"/>
        <a:stretch>
          <a:fillRect/>
        </a:stretch>
      </xdr:blipFill>
      <xdr:spPr bwMode="auto">
        <a:xfrm>
          <a:off x="457200" y="111452025"/>
          <a:ext cx="1933575" cy="3050557"/>
        </a:xfrm>
        <a:prstGeom prst="rect">
          <a:avLst/>
        </a:prstGeom>
      </xdr:spPr>
    </xdr:pic>
    <xdr:clientData/>
  </xdr:oneCellAnchor>
  <xdr:oneCellAnchor editAs="oneCell">
    <xdr:to>
      <xdr:col>0</xdr:col>
      <xdr:colOff>258</xdr:colOff>
      <xdr:row>43</xdr:row>
      <xdr:rowOff>93.99989501312336</xdr:rowOff>
    </xdr:to>
    <xdr:from>
      <xdr:col>0</xdr:col>
      <xdr:colOff>180975</xdr:colOff>
      <xdr:row>41</xdr:row>
      <xdr:rowOff>123825</xdr:rowOff>
    </xdr:from>
    <xdr:ext cx="2276475" cy="2733674"/>
    <xdr:pic>
      <xdr:nvPicPr>
        <xdr:cNvPr descr="НХП 0048-2 из шпона.jpg" id="138" name="Рисунок 137"/>
        <xdr:cNvPicPr>
          <a:picLocks noChangeAspect="1"/>
        </xdr:cNvPicPr>
      </xdr:nvPicPr>
      <xdr:blipFill>
        <a:blip cstate="email" r:embed="rId11"/>
        <a:srcRect l="1592" t="1375" r="3292"/>
        <a:stretch>
          <a:fillRect/>
        </a:stretch>
      </xdr:blipFill>
      <xdr:spPr bwMode="auto">
        <a:xfrm>
          <a:off x="180975" y="21583650"/>
          <a:ext cx="2276475" cy="2733674"/>
        </a:xfrm>
        <a:prstGeom prst="rect">
          <a:avLst/>
        </a:prstGeom>
      </xdr:spPr>
    </xdr:pic>
    <xdr:clientData/>
  </xdr:oneCellAnchor>
  <xdr:oneCellAnchor editAs="oneCell">
    <xdr:to>
      <xdr:col>0</xdr:col>
      <xdr:colOff>252</xdr:colOff>
      <xdr:row>52</xdr:row>
      <xdr:rowOff>232.86698162729658</xdr:rowOff>
    </xdr:to>
    <xdr:from>
      <xdr:col>0</xdr:col>
      <xdr:colOff>381000</xdr:colOff>
      <xdr:row>52</xdr:row>
      <xdr:rowOff>104775</xdr:rowOff>
    </xdr:from>
    <xdr:ext cx="2019300" cy="2113283"/>
    <xdr:pic>
      <xdr:nvPicPr>
        <xdr:cNvPr descr="корзина овальная (1).jpg" id="141" name="Рисунок 140"/>
        <xdr:cNvPicPr>
          <a:picLocks noChangeAspect="1"/>
        </xdr:cNvPicPr>
      </xdr:nvPicPr>
      <xdr:blipFill>
        <a:blip cstate="email" r:embed="rId12">
          <a:lum bright="20000"/>
        </a:blip>
        <a:srcRect l="1395" t="1334"/>
        <a:stretch>
          <a:fillRect/>
        </a:stretch>
      </xdr:blipFill>
      <xdr:spPr bwMode="auto">
        <a:xfrm>
          <a:off x="381000" y="106803825"/>
          <a:ext cx="2019300" cy="2113283"/>
        </a:xfrm>
        <a:prstGeom prst="rect">
          <a:avLst/>
        </a:prstGeom>
      </xdr:spPr>
    </xdr:pic>
    <xdr:clientData/>
  </xdr:oneCellAnchor>
  <xdr:oneCellAnchor editAs="oneCell">
    <xdr:to>
      <xdr:col>0</xdr:col>
      <xdr:colOff>258.2565879265092</xdr:colOff>
      <xdr:row>46</xdr:row>
      <xdr:rowOff>244</xdr:rowOff>
    </xdr:to>
    <xdr:from>
      <xdr:col>0</xdr:col>
      <xdr:colOff>295275</xdr:colOff>
      <xdr:row>46</xdr:row>
      <xdr:rowOff>66675</xdr:rowOff>
    </xdr:from>
    <xdr:ext cx="2164619" cy="2257425"/>
    <xdr:pic>
      <xdr:nvPicPr>
        <xdr:cNvPr descr="НХП 0065 (3).jpg" id="144" name="Рисунок 143"/>
        <xdr:cNvPicPr>
          <a:picLocks noChangeAspect="1"/>
        </xdr:cNvPicPr>
      </xdr:nvPicPr>
      <xdr:blipFill>
        <a:blip cstate="email" r:embed="rId13"/>
        <a:srcRect l="4617" t="1250"/>
        <a:stretch>
          <a:fillRect/>
        </a:stretch>
      </xdr:blipFill>
      <xdr:spPr bwMode="auto">
        <a:xfrm>
          <a:off x="295275" y="95764350"/>
          <a:ext cx="2164619" cy="2257425"/>
        </a:xfrm>
        <a:prstGeom prst="rect">
          <a:avLst/>
        </a:prstGeom>
      </xdr:spPr>
    </xdr:pic>
    <xdr:clientData/>
  </xdr:oneCellAnchor>
  <xdr:oneCellAnchor editAs="oneCell">
    <xdr:to>
      <xdr:col>0</xdr:col>
      <xdr:colOff>280.5009973753281</xdr:colOff>
      <xdr:row>50</xdr:row>
      <xdr:rowOff>77.00010498687664</xdr:rowOff>
    </xdr:to>
    <xdr:from>
      <xdr:col>0</xdr:col>
      <xdr:colOff>0</xdr:colOff>
      <xdr:row>48</xdr:row>
      <xdr:rowOff>207724</xdr:rowOff>
    </xdr:from>
    <xdr:ext cx="2671772" cy="2697402"/>
    <xdr:pic>
      <xdr:nvPicPr>
        <xdr:cNvPr descr="НХП 0065-1 (5).jpg" id="145" name="Рисунок 144"/>
        <xdr:cNvPicPr>
          <a:picLocks noChangeAspect="1"/>
        </xdr:cNvPicPr>
      </xdr:nvPicPr>
      <xdr:blipFill>
        <a:blip cstate="email" r:embed="rId14"/>
        <a:stretch>
          <a:fillRect/>
        </a:stretch>
      </xdr:blipFill>
      <xdr:spPr bwMode="auto">
        <a:xfrm>
          <a:off x="0" y="96524524"/>
          <a:ext cx="2671772" cy="2697402"/>
        </a:xfrm>
        <a:prstGeom prst="rect">
          <a:avLst/>
        </a:prstGeom>
      </xdr:spPr>
    </xdr:pic>
    <xdr:clientData/>
  </xdr:oneCellAnchor>
  <xdr:oneCellAnchor editAs="oneCell">
    <xdr:to>
      <xdr:col>0</xdr:col>
      <xdr:colOff>218.24398950131234</xdr:colOff>
      <xdr:row>9</xdr:row>
      <xdr:rowOff>94.66677165354331</xdr:rowOff>
    </xdr:to>
    <xdr:from>
      <xdr:col>0</xdr:col>
      <xdr:colOff>536575</xdr:colOff>
      <xdr:row>8</xdr:row>
      <xdr:rowOff>76201</xdr:rowOff>
    </xdr:from>
    <xdr:ext cx="1542199" cy="1790700"/>
    <xdr:pic>
      <xdr:nvPicPr>
        <xdr:cNvPr descr="ИНП 13 фантазия.jpg" id="88" name="Рисунок 87"/>
        <xdr:cNvPicPr>
          <a:picLocks noChangeAspect="1"/>
        </xdr:cNvPicPr>
      </xdr:nvPicPr>
      <xdr:blipFill>
        <a:blip r:embed="rId15"/>
        <a:stretch>
          <a:fillRect/>
        </a:stretch>
      </xdr:blipFill>
      <xdr:spPr bwMode="auto">
        <a:xfrm>
          <a:off x="536575" y="3365501"/>
          <a:ext cx="1542199" cy="1790700"/>
        </a:xfrm>
        <a:prstGeom prst="rect">
          <a:avLst/>
        </a:prstGeom>
      </xdr:spPr>
    </xdr:pic>
    <xdr:clientData/>
  </xdr:oneCellAnchor>
  <xdr:oneCellAnchor editAs="oneCell">
    <xdr:to>
      <xdr:col>0</xdr:col>
      <xdr:colOff>277.3437270341207</xdr:colOff>
      <xdr:row>28</xdr:row>
      <xdr:rowOff>91.99989501312336</xdr:rowOff>
    </xdr:to>
    <xdr:from>
      <xdr:col>0</xdr:col>
      <xdr:colOff>85725</xdr:colOff>
      <xdr:row>26</xdr:row>
      <xdr:rowOff>47624</xdr:rowOff>
    </xdr:from>
    <xdr:ext cx="2555974" cy="2657475"/>
    <xdr:pic>
      <xdr:nvPicPr>
        <xdr:cNvPr descr="ИНП15 сказка.png" id="108" name="Рисунок 107"/>
        <xdr:cNvPicPr>
          <a:picLocks noChangeAspect="1"/>
        </xdr:cNvPicPr>
      </xdr:nvPicPr>
      <xdr:blipFill>
        <a:blip r:embed="rId16"/>
        <a:stretch>
          <a:fillRect/>
        </a:stretch>
      </xdr:blipFill>
      <xdr:spPr bwMode="auto">
        <a:xfrm>
          <a:off x="85725" y="52463699"/>
          <a:ext cx="2555974" cy="2657475"/>
        </a:xfrm>
        <a:prstGeom prst="rect">
          <a:avLst/>
        </a:prstGeom>
      </xdr:spPr>
    </xdr:pic>
    <xdr:clientData/>
  </xdr:oneCellAnchor>
  <xdr:oneCellAnchor editAs="oneCell">
    <xdr:to>
      <xdr:col>0</xdr:col>
      <xdr:colOff>258.33469816272964</xdr:colOff>
      <xdr:row>51</xdr:row>
      <xdr:rowOff>254</xdr:rowOff>
    </xdr:to>
    <xdr:from>
      <xdr:col>0</xdr:col>
      <xdr:colOff>361950</xdr:colOff>
      <xdr:row>51</xdr:row>
      <xdr:rowOff>57150</xdr:rowOff>
    </xdr:from>
    <xdr:ext cx="2098688" cy="2362200"/>
    <xdr:pic>
      <xdr:nvPicPr>
        <xdr:cNvPr descr="НХП0058  Корзина фруктовая (лексус) (1).jpg" id="147" name="Рисунок 146"/>
        <xdr:cNvPicPr>
          <a:picLocks noChangeAspect="1"/>
        </xdr:cNvPicPr>
      </xdr:nvPicPr>
      <xdr:blipFill>
        <a:blip cstate="email" r:embed="rId17"/>
        <a:stretch>
          <a:fillRect/>
        </a:stretch>
      </xdr:blipFill>
      <xdr:spPr bwMode="auto">
        <a:xfrm>
          <a:off x="361950" y="99707700"/>
          <a:ext cx="2098688" cy="2362200"/>
        </a:xfrm>
        <a:prstGeom prst="rect">
          <a:avLst/>
        </a:prstGeom>
      </xdr:spPr>
    </xdr:pic>
    <xdr:clientData/>
  </xdr:oneCellAnchor>
  <xdr:oneCellAnchor editAs="oneCell">
    <xdr:to>
      <xdr:col>0</xdr:col>
      <xdr:colOff>228.12230971128608</xdr:colOff>
      <xdr:row>30</xdr:row>
      <xdr:rowOff>220</xdr:rowOff>
    </xdr:to>
    <xdr:from>
      <xdr:col>0</xdr:col>
      <xdr:colOff>514350</xdr:colOff>
      <xdr:row>30</xdr:row>
      <xdr:rowOff>95250</xdr:rowOff>
    </xdr:from>
    <xdr:ext cx="1658515" cy="2000250"/>
    <xdr:pic>
      <xdr:nvPicPr>
        <xdr:cNvPr descr="ов глубокая продуктовая (1).JPG" id="152" name="Рисунок 151"/>
        <xdr:cNvPicPr>
          <a:picLocks noChangeAspect="1"/>
        </xdr:cNvPicPr>
      </xdr:nvPicPr>
      <xdr:blipFill>
        <a:blip cstate="email" r:embed="rId18"/>
        <a:srcRect l="2791" t="474"/>
        <a:stretch>
          <a:fillRect/>
        </a:stretch>
      </xdr:blipFill>
      <xdr:spPr bwMode="auto">
        <a:xfrm>
          <a:off x="514350" y="59855100"/>
          <a:ext cx="1658515" cy="2000250"/>
        </a:xfrm>
        <a:prstGeom prst="rect">
          <a:avLst/>
        </a:prstGeom>
      </xdr:spPr>
    </xdr:pic>
    <xdr:clientData/>
  </xdr:oneCellAnchor>
  <xdr:oneCellAnchor editAs="oneCell">
    <xdr:to>
      <xdr:col>0</xdr:col>
      <xdr:colOff>264</xdr:colOff>
      <xdr:row>31</xdr:row>
      <xdr:rowOff>193.66666666666666</xdr:rowOff>
    </xdr:to>
    <xdr:from>
      <xdr:col>0</xdr:col>
      <xdr:colOff>342900</xdr:colOff>
      <xdr:row>31</xdr:row>
      <xdr:rowOff>88900</xdr:rowOff>
    </xdr:from>
    <xdr:ext cx="2171700" cy="1755775"/>
    <xdr:pic>
      <xdr:nvPicPr>
        <xdr:cNvPr descr="НХП0067 Корзина продуктовая овальная (7).jpg" id="85" name="Рисунок 84"/>
        <xdr:cNvPicPr>
          <a:picLocks noChangeAspect="1"/>
        </xdr:cNvPicPr>
      </xdr:nvPicPr>
      <xdr:blipFill>
        <a:blip cstate="email" r:embed="rId19"/>
        <a:srcRect l="1957" t="1951" r="2449"/>
        <a:stretch>
          <a:fillRect/>
        </a:stretch>
      </xdr:blipFill>
      <xdr:spPr bwMode="auto">
        <a:xfrm>
          <a:off x="342900" y="28143200"/>
          <a:ext cx="2171700" cy="1755775"/>
        </a:xfrm>
        <a:prstGeom prst="rect">
          <a:avLst/>
        </a:prstGeom>
      </xdr:spPr>
    </xdr:pic>
    <xdr:clientData/>
  </xdr:oneCellAnchor>
  <xdr:oneCellAnchor editAs="oneCell">
    <xdr:to>
      <xdr:col>0</xdr:col>
      <xdr:colOff>251.93186351706038</xdr:colOff>
      <xdr:row>25</xdr:row>
      <xdr:rowOff>100.99989501312336</xdr:rowOff>
    </xdr:to>
    <xdr:from>
      <xdr:col>0</xdr:col>
      <xdr:colOff>361950</xdr:colOff>
      <xdr:row>24</xdr:row>
      <xdr:rowOff>57149</xdr:rowOff>
    </xdr:from>
    <xdr:ext cx="2037701" cy="1857375"/>
    <xdr:pic>
      <xdr:nvPicPr>
        <xdr:cNvPr descr="НХП 0067-3-2 Корзина продуктовая (прямоугольная) №2 (2).jpg" id="126" name="Рисунок 125"/>
        <xdr:cNvPicPr>
          <a:picLocks noChangeAspect="1"/>
        </xdr:cNvPicPr>
      </xdr:nvPicPr>
      <xdr:blipFill>
        <a:blip r:embed="rId20"/>
        <a:stretch>
          <a:fillRect/>
        </a:stretch>
      </xdr:blipFill>
      <xdr:spPr bwMode="auto">
        <a:xfrm>
          <a:off x="361950" y="55111649"/>
          <a:ext cx="2037701" cy="1857375"/>
        </a:xfrm>
        <a:prstGeom prst="rect">
          <a:avLst/>
        </a:prstGeom>
      </xdr:spPr>
    </xdr:pic>
    <xdr:clientData/>
  </xdr:oneCellAnchor>
  <xdr:oneCellAnchor editAs="oneCell">
    <xdr:to>
      <xdr:col>1</xdr:col>
      <xdr:colOff>40.00010498687664</xdr:colOff>
      <xdr:row>3</xdr:row>
      <xdr:rowOff>3.8633070866141734</xdr:rowOff>
    </xdr:to>
    <xdr:from>
      <xdr:col>0</xdr:col>
      <xdr:colOff>95251</xdr:colOff>
      <xdr:row>0</xdr:row>
      <xdr:rowOff>67122</xdr:rowOff>
    </xdr:from>
    <xdr:ext cx="3028950" cy="1150776"/>
    <xdr:pic>
      <xdr:nvPicPr>
        <xdr:cNvPr descr="логотип Вятская корзина №3 коричневый жёлтый зелёный красный.jpg" id="36" name="Рисунок 35"/>
        <xdr:cNvPicPr>
          <a:picLocks noChangeAspect="1"/>
        </xdr:cNvPicPr>
      </xdr:nvPicPr>
      <xdr:blipFill>
        <a:blip r:embed="rId21"/>
        <a:stretch>
          <a:fillRect/>
        </a:stretch>
      </xdr:blipFill>
      <xdr:spPr bwMode="auto">
        <a:xfrm>
          <a:off x="95251" y="67122"/>
          <a:ext cx="3028950" cy="1150776"/>
        </a:xfrm>
        <a:prstGeom prst="rect">
          <a:avLst/>
        </a:prstGeom>
      </xdr:spPr>
    </xdr:pic>
    <xdr:clientData/>
  </xdr:oneCellAnchor>
  <xdr:oneCellAnchor editAs="oneCell">
    <xdr:to>
      <xdr:col>6</xdr:col>
      <xdr:colOff>54.25942257217848</xdr:colOff>
      <xdr:row>3</xdr:row>
      <xdr:rowOff>2.030761154855643</xdr:rowOff>
    </xdr:to>
    <xdr:from>
      <xdr:col>5</xdr:col>
      <xdr:colOff>981075</xdr:colOff>
      <xdr:row>0</xdr:row>
      <xdr:rowOff>28575</xdr:rowOff>
    </xdr:from>
    <xdr:ext cx="1050221" cy="1171868"/>
    <xdr:pic>
      <xdr:nvPicPr>
        <xdr:cNvPr descr="Листовка РОСУПАК-kr-16v.jpg" id="27" name="Рисунок 26"/>
        <xdr:cNvPicPr>
          <a:picLocks noChangeAspect="1"/>
        </xdr:cNvPicPr>
      </xdr:nvPicPr>
      <xdr:blipFill>
        <a:blip r:embed="rId22"/>
        <a:stretch>
          <a:fillRect/>
        </a:stretch>
      </xdr:blipFill>
      <xdr:spPr bwMode="auto">
        <a:xfrm>
          <a:off x="11210925" y="28575"/>
          <a:ext cx="1050221" cy="1171868"/>
        </a:xfrm>
        <a:prstGeom prst="rect">
          <a:avLst/>
        </a:prstGeom>
      </xdr:spPr>
    </xdr:pic>
    <xdr:clientData/>
  </xdr:oneCellAnchor>
  <xdr:oneCellAnchor editAs="oneCell">
    <xdr:to>
      <xdr:col>0</xdr:col>
      <xdr:colOff>232.3607349081365</xdr:colOff>
      <xdr:row>23</xdr:row>
      <xdr:rowOff>203</xdr:rowOff>
    </xdr:to>
    <xdr:from>
      <xdr:col>0</xdr:col>
      <xdr:colOff>457199</xdr:colOff>
      <xdr:row>23</xdr:row>
      <xdr:rowOff>38100</xdr:rowOff>
    </xdr:from>
    <xdr:ext cx="1756037" cy="1895475"/>
    <xdr:pic>
      <xdr:nvPicPr>
        <xdr:cNvPr descr="59.jpg" id="31" name="Рисунок 30"/>
        <xdr:cNvPicPr>
          <a:picLocks noChangeAspect="1"/>
        </xdr:cNvPicPr>
      </xdr:nvPicPr>
      <xdr:blipFill>
        <a:blip r:embed="rId23">
          <a:lum contrast="20000"/>
        </a:blip>
        <a:stretch>
          <a:fillRect/>
        </a:stretch>
      </xdr:blipFill>
      <xdr:spPr bwMode="auto">
        <a:xfrm>
          <a:off x="457199" y="7877175"/>
          <a:ext cx="1756037" cy="1895475"/>
        </a:xfrm>
        <a:prstGeom prst="rect">
          <a:avLst/>
        </a:prstGeom>
      </xdr:spPr>
    </xdr:pic>
    <xdr:clientData/>
  </xdr:oneCellAnchor>
  <xdr:oneCellAnchor editAs="oneCell">
    <xdr:to>
      <xdr:col>0</xdr:col>
      <xdr:colOff>250</xdr:colOff>
      <xdr:row>20</xdr:row>
      <xdr:rowOff>255.7355380577428</xdr:rowOff>
    </xdr:to>
    <xdr:from>
      <xdr:col>0</xdr:col>
      <xdr:colOff>314326</xdr:colOff>
      <xdr:row>20</xdr:row>
      <xdr:rowOff>10235</xdr:rowOff>
    </xdr:from>
    <xdr:ext cx="2066924" cy="2425646"/>
    <xdr:pic>
      <xdr:nvPicPr>
        <xdr:cNvPr descr="домик для игрушки (4).jpg" id="34" name="Рисунок 33"/>
        <xdr:cNvPicPr>
          <a:picLocks noChangeAspect="1"/>
        </xdr:cNvPicPr>
      </xdr:nvPicPr>
      <xdr:blipFill>
        <a:blip r:embed="rId24"/>
        <a:stretch>
          <a:fillRect/>
        </a:stretch>
      </xdr:blipFill>
      <xdr:spPr bwMode="auto">
        <a:xfrm>
          <a:off x="314326" y="5401385"/>
          <a:ext cx="2066924" cy="2425646"/>
        </a:xfrm>
        <a:prstGeom prst="rect">
          <a:avLst/>
        </a:prstGeom>
      </xdr:spPr>
    </xdr:pic>
    <xdr:clientData/>
  </xdr:oneCellAnchor>
  <xdr:oneCellAnchor editAs="oneCell">
    <xdr:to>
      <xdr:col>0</xdr:col>
      <xdr:colOff>244.57469816272965</xdr:colOff>
      <xdr:row>40</xdr:row>
      <xdr:rowOff>216.99989501312336</xdr:rowOff>
    </xdr:to>
    <xdr:from>
      <xdr:col>0</xdr:col>
      <xdr:colOff>228600</xdr:colOff>
      <xdr:row>40</xdr:row>
      <xdr:rowOff>57149</xdr:rowOff>
    </xdr:from>
    <xdr:ext cx="2100974" cy="2009775"/>
    <xdr:pic>
      <xdr:nvPicPr>
        <xdr:cNvPr descr="корзина новогодняя малая (3).jpg" id="37" name="Рисунок 36"/>
        <xdr:cNvPicPr>
          <a:picLocks noChangeAspect="1"/>
        </xdr:cNvPicPr>
      </xdr:nvPicPr>
      <xdr:blipFill>
        <a:blip cstate="print" r:embed="rId25">
          <a:lum contrast="10000"/>
        </a:blip>
        <a:stretch>
          <a:fillRect/>
        </a:stretch>
      </xdr:blipFill>
      <xdr:spPr bwMode="auto">
        <a:xfrm>
          <a:off x="228600" y="27879674"/>
          <a:ext cx="2100974" cy="2009775"/>
        </a:xfrm>
        <a:prstGeom prst="rect">
          <a:avLst/>
        </a:prstGeom>
      </xdr:spPr>
    </xdr:pic>
    <xdr:clientData/>
  </xdr:oneCellAnchor>
  <xdr:oneCellAnchor editAs="oneCell">
    <xdr:to>
      <xdr:col>0</xdr:col>
      <xdr:colOff>222</xdr:colOff>
      <xdr:row>22</xdr:row>
      <xdr:rowOff>193</xdr:rowOff>
    </xdr:to>
    <xdr:from>
      <xdr:col>0</xdr:col>
      <xdr:colOff>530501</xdr:colOff>
      <xdr:row>22</xdr:row>
      <xdr:rowOff>89535</xdr:rowOff>
    </xdr:from>
    <xdr:ext cx="1584049" cy="1748790"/>
    <xdr:pic>
      <xdr:nvPicPr>
        <xdr:cNvPr descr="ИНП169 Корзинка круглая на фанерном дне (1).jpg" id="40" name="Рисунок 39"/>
        <xdr:cNvPicPr>
          <a:picLocks noChangeAspect="1"/>
        </xdr:cNvPicPr>
      </xdr:nvPicPr>
      <xdr:blipFill>
        <a:blip r:embed="rId26">
          <a:lum contrast="20000"/>
        </a:blip>
        <a:srcRect t="16578" r="-372" b="9626"/>
        <a:stretch>
          <a:fillRect/>
        </a:stretch>
      </xdr:blipFill>
      <xdr:spPr bwMode="auto">
        <a:xfrm>
          <a:off x="530501" y="10376535"/>
          <a:ext cx="1584049" cy="1748790"/>
        </a:xfrm>
        <a:prstGeom prst="rect">
          <a:avLst/>
        </a:prstGeom>
      </xdr:spPr>
    </xdr:pic>
    <xdr:clientData/>
  </xdr:oneCellAnchor>
  <xdr:oneCellAnchor editAs="oneCell">
    <xdr:to>
      <xdr:col>0</xdr:col>
      <xdr:colOff>248.21490813648293</xdr:colOff>
      <xdr:row>21</xdr:row>
      <xdr:rowOff>220.99989501312336</xdr:rowOff>
    </xdr:to>
    <xdr:from>
      <xdr:col>0</xdr:col>
      <xdr:colOff>371475</xdr:colOff>
      <xdr:row>21</xdr:row>
      <xdr:rowOff>19049</xdr:rowOff>
    </xdr:from>
    <xdr:ext cx="1992772" cy="2085975"/>
    <xdr:pic>
      <xdr:nvPicPr>
        <xdr:cNvPr descr="_T3A3393.jpg" id="38" name="Рисунок 37"/>
        <xdr:cNvPicPr>
          <a:picLocks noChangeAspect="1"/>
        </xdr:cNvPicPr>
      </xdr:nvPicPr>
      <xdr:blipFill>
        <a:blip r:embed="rId27"/>
        <a:stretch>
          <a:fillRect/>
        </a:stretch>
      </xdr:blipFill>
      <xdr:spPr bwMode="auto">
        <a:xfrm>
          <a:off x="371475" y="7858124"/>
          <a:ext cx="1992772" cy="2085975"/>
        </a:xfrm>
        <a:prstGeom prst="rect">
          <a:avLst/>
        </a:prstGeom>
      </xdr:spPr>
    </xdr:pic>
    <xdr:clientData/>
  </xdr:oneCellAnchor>
  <xdr:oneCellAnchor editAs="oneCell">
    <xdr:to>
      <xdr:col>0</xdr:col>
      <xdr:colOff>254.11212598425197</xdr:colOff>
      <xdr:row>39</xdr:row>
      <xdr:rowOff>120.99989501312336</xdr:rowOff>
    </xdr:to>
    <xdr:from>
      <xdr:col>0</xdr:col>
      <xdr:colOff>323849</xdr:colOff>
      <xdr:row>38</xdr:row>
      <xdr:rowOff>19049</xdr:rowOff>
    </xdr:from>
    <xdr:ext cx="2096569" cy="2314575"/>
    <xdr:pic>
      <xdr:nvPicPr>
        <xdr:cNvPr descr="_T3A3697.jpg" id="39" name="Рисунок 38"/>
        <xdr:cNvPicPr>
          <a:picLocks noChangeAspect="1"/>
        </xdr:cNvPicPr>
      </xdr:nvPicPr>
      <xdr:blipFill>
        <a:blip r:embed="rId28"/>
        <a:stretch>
          <a:fillRect/>
        </a:stretch>
      </xdr:blipFill>
      <xdr:spPr bwMode="auto">
        <a:xfrm>
          <a:off x="323849" y="27184349"/>
          <a:ext cx="2096569" cy="2314575"/>
        </a:xfrm>
        <a:prstGeom prst="rect">
          <a:avLst/>
        </a:prstGeom>
      </xdr:spPr>
    </xdr:pic>
    <xdr:clientData/>
  </xdr:oneCellAnchor>
  <xdr:oneCellAnchor editAs="oneCell">
    <xdr:to>
      <xdr:col>0</xdr:col>
      <xdr:colOff>258.99989501312336</xdr:colOff>
      <xdr:row>45</xdr:row>
      <xdr:rowOff>112.9971653543307</xdr:rowOff>
    </xdr:to>
    <xdr:from>
      <xdr:col>0</xdr:col>
      <xdr:colOff>247649</xdr:colOff>
      <xdr:row>44</xdr:row>
      <xdr:rowOff>19050</xdr:rowOff>
    </xdr:from>
    <xdr:ext cx="2219325" cy="2200248"/>
    <xdr:pic>
      <xdr:nvPicPr>
        <xdr:cNvPr descr="_T3A3669.jpg" id="42" name="Рисунок 41"/>
        <xdr:cNvPicPr>
          <a:picLocks noChangeAspect="1"/>
        </xdr:cNvPicPr>
      </xdr:nvPicPr>
      <xdr:blipFill>
        <a:blip r:embed="rId29"/>
        <a:stretch>
          <a:fillRect/>
        </a:stretch>
      </xdr:blipFill>
      <xdr:spPr bwMode="auto">
        <a:xfrm>
          <a:off x="247649" y="34661475"/>
          <a:ext cx="2219325" cy="2200248"/>
        </a:xfrm>
        <a:prstGeom prst="rect">
          <a:avLst/>
        </a:prstGeom>
      </xdr:spPr>
    </xdr:pic>
    <xdr:clientData/>
  </xdr:oneCellAnchor>
  <xdr:oneCellAnchor editAs="oneCell">
    <xdr:to>
      <xdr:col>0</xdr:col>
      <xdr:colOff>265.25186351706037</xdr:colOff>
      <xdr:row>33</xdr:row>
      <xdr:rowOff>104</xdr:rowOff>
    </xdr:to>
    <xdr:from>
      <xdr:col>0</xdr:col>
      <xdr:colOff>184149</xdr:colOff>
      <xdr:row>32</xdr:row>
      <xdr:rowOff>127000</xdr:rowOff>
    </xdr:from>
    <xdr:ext cx="2342375" cy="1930400"/>
    <xdr:pic>
      <xdr:nvPicPr>
        <xdr:cNvPr descr="_T3A3692.jpg" id="43" name="Рисунок 42"/>
        <xdr:cNvPicPr>
          <a:picLocks noChangeAspect="1"/>
        </xdr:cNvPicPr>
      </xdr:nvPicPr>
      <xdr:blipFill>
        <a:blip r:embed="rId30"/>
        <a:stretch>
          <a:fillRect/>
        </a:stretch>
      </xdr:blipFill>
      <xdr:spPr bwMode="auto">
        <a:xfrm>
          <a:off x="184149" y="30099000"/>
          <a:ext cx="2342375" cy="1930400"/>
        </a:xfrm>
        <a:prstGeom prst="rect">
          <a:avLst/>
        </a:prstGeom>
      </xdr:spPr>
    </xdr:pic>
    <xdr:clientData/>
  </xdr:oneCellAnchor>
  <xdr:oneCellAnchor editAs="oneCell">
    <xdr:to>
      <xdr:col>0</xdr:col>
      <xdr:colOff>253.68293963254592</xdr:colOff>
      <xdr:row>29</xdr:row>
      <xdr:rowOff>215</xdr:rowOff>
    </xdr:to>
    <xdr:from>
      <xdr:col>0</xdr:col>
      <xdr:colOff>323850</xdr:colOff>
      <xdr:row>29</xdr:row>
      <xdr:rowOff>47625</xdr:rowOff>
    </xdr:from>
    <xdr:ext cx="2092480" cy="2000250"/>
    <xdr:pic>
      <xdr:nvPicPr>
        <xdr:cNvPr descr="подарочная круглая (1).jpg" id="44" name="Рисунок 43"/>
        <xdr:cNvPicPr>
          <a:picLocks noChangeAspect="1"/>
        </xdr:cNvPicPr>
      </xdr:nvPicPr>
      <xdr:blipFill>
        <a:blip r:embed="rId31"/>
        <a:stretch>
          <a:fillRect/>
        </a:stretch>
      </xdr:blipFill>
      <xdr:spPr bwMode="auto">
        <a:xfrm>
          <a:off x="323850" y="18630900"/>
          <a:ext cx="2092480" cy="2000250"/>
        </a:xfrm>
        <a:prstGeom prst="rect">
          <a:avLst/>
        </a:prstGeom>
      </xdr:spPr>
    </xdr:pic>
    <xdr:clientData/>
  </xdr:oneCellAnchor>
  <xdr:oneCellAnchor editAs="oneCell">
    <xdr:to>
      <xdr:col>0</xdr:col>
      <xdr:colOff>219</xdr:colOff>
      <xdr:row>19</xdr:row>
      <xdr:rowOff>242.25553805774277</xdr:rowOff>
    </xdr:to>
    <xdr:from>
      <xdr:col>0</xdr:col>
      <xdr:colOff>581025</xdr:colOff>
      <xdr:row>19</xdr:row>
      <xdr:rowOff>47625</xdr:rowOff>
    </xdr:from>
    <xdr:ext cx="1504950" cy="2259859"/>
    <xdr:pic>
      <xdr:nvPicPr>
        <xdr:cNvPr descr="бусинка (4).jpg" id="45" name="Рисунок 44"/>
        <xdr:cNvPicPr>
          <a:picLocks noChangeAspect="1"/>
        </xdr:cNvPicPr>
      </xdr:nvPicPr>
      <xdr:blipFill>
        <a:blip r:embed="rId32"/>
        <a:stretch>
          <a:fillRect/>
        </a:stretch>
      </xdr:blipFill>
      <xdr:spPr bwMode="auto">
        <a:xfrm>
          <a:off x="581025" y="5438775"/>
          <a:ext cx="1504950" cy="2259859"/>
        </a:xfrm>
        <a:prstGeom prst="rect">
          <a:avLst/>
        </a:prstGeom>
      </xdr:spPr>
    </xdr:pic>
    <xdr:clientData/>
  </xdr:oneCellAnchor>
  <xdr:oneCellAnchor editAs="oneCell">
    <xdr:to>
      <xdr:col>0</xdr:col>
      <xdr:colOff>254.8368503937008</xdr:colOff>
      <xdr:row>18</xdr:row>
      <xdr:rowOff>232</xdr:rowOff>
    </xdr:to>
    <xdr:from>
      <xdr:col>0</xdr:col>
      <xdr:colOff>333375</xdr:colOff>
      <xdr:row>18</xdr:row>
      <xdr:rowOff>85725</xdr:rowOff>
    </xdr:from>
    <xdr:ext cx="2093946" cy="2124075"/>
    <xdr:pic>
      <xdr:nvPicPr>
        <xdr:cNvPr descr="новогодняя №1 зелёная (2).jpg" id="46" name="Рисунок 2"/>
        <xdr:cNvPicPr>
          <a:picLocks noChangeAspect="1"/>
        </xdr:cNvPicPr>
      </xdr:nvPicPr>
      <xdr:blipFill>
        <a:blip cstate="print" r:embed="rId33"/>
        <a:srcRect/>
        <a:stretch>
          <a:fillRect/>
        </a:stretch>
      </xdr:blipFill>
      <xdr:spPr bwMode="auto">
        <a:xfrm>
          <a:off x="333375" y="5476875"/>
          <a:ext cx="2093946" cy="212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 editAs="oneCell">
    <xdr:to>
      <xdr:col>0</xdr:col>
      <xdr:colOff>236.07548556430447</xdr:colOff>
      <xdr:row>34</xdr:row>
      <xdr:rowOff>250.66666666666666</xdr:rowOff>
    </xdr:to>
    <xdr:from>
      <xdr:col>0</xdr:col>
      <xdr:colOff>596900</xdr:colOff>
      <xdr:row>34</xdr:row>
      <xdr:rowOff>63500</xdr:rowOff>
    </xdr:from>
    <xdr:ext cx="1651719" cy="2324100"/>
    <xdr:pic>
      <xdr:nvPicPr>
        <xdr:cNvPr descr="5.jpg" id="47" name="Рисунок 46"/>
        <xdr:cNvPicPr>
          <a:picLocks noChangeAspect="1"/>
        </xdr:cNvPicPr>
      </xdr:nvPicPr>
      <xdr:blipFill>
        <a:blip r:embed="rId34"/>
        <a:stretch>
          <a:fillRect/>
        </a:stretch>
      </xdr:blipFill>
      <xdr:spPr bwMode="auto">
        <a:xfrm>
          <a:off x="596900" y="32169100"/>
          <a:ext cx="1651719" cy="2324100"/>
        </a:xfrm>
        <a:prstGeom prst="rect">
          <a:avLst/>
        </a:prstGeom>
      </xdr:spPr>
    </xdr:pic>
    <xdr:clientData/>
  </xdr:oneCellAnchor>
  <xdr:oneCellAnchor editAs="oneCell">
    <xdr:to>
      <xdr:col>0</xdr:col>
      <xdr:colOff>238.66666666666666</xdr:colOff>
      <xdr:row>36</xdr:row>
      <xdr:rowOff>241.33333333333334</xdr:rowOff>
    </xdr:to>
    <xdr:from>
      <xdr:col>0</xdr:col>
      <xdr:colOff>594384</xdr:colOff>
      <xdr:row>36</xdr:row>
      <xdr:rowOff>76200</xdr:rowOff>
    </xdr:from>
    <xdr:ext cx="1678916" cy="2222500"/>
    <xdr:pic>
      <xdr:nvPicPr>
        <xdr:cNvPr descr="image-96df13b7-e14e-4238-9a38-63b1e60b0931.jpg" id="48" name="Рисунок 47"/>
        <xdr:cNvPicPr>
          <a:picLocks noChangeAspect="1"/>
        </xdr:cNvPicPr>
      </xdr:nvPicPr>
      <xdr:blipFill>
        <a:blip r:embed="rId35"/>
        <a:stretch>
          <a:fillRect/>
        </a:stretch>
      </xdr:blipFill>
      <xdr:spPr bwMode="auto">
        <a:xfrm>
          <a:off x="594384" y="34709100"/>
          <a:ext cx="1678916" cy="2222500"/>
        </a:xfrm>
        <a:prstGeom prst="rect">
          <a:avLst/>
        </a:prstGeom>
      </xdr:spPr>
    </xdr:pic>
    <xdr:clientData/>
  </xdr:oneCellAnchor>
  <xdr:oneCellAnchor editAs="oneCell">
    <xdr:to>
      <xdr:col>0</xdr:col>
      <xdr:colOff>229.7896062992126</xdr:colOff>
      <xdr:row>37</xdr:row>
      <xdr:rowOff>233.33333333333334</xdr:rowOff>
    </xdr:to>
    <xdr:from>
      <xdr:col>0</xdr:col>
      <xdr:colOff>596900</xdr:colOff>
      <xdr:row>37</xdr:row>
      <xdr:rowOff>63500</xdr:rowOff>
    </xdr:from>
    <xdr:ext cx="1591846" cy="2159000"/>
    <xdr:pic>
      <xdr:nvPicPr>
        <xdr:cNvPr descr="166 Корзина новогодняя круглая НХП 0161.jpg" id="50" name="Рисунок 49"/>
        <xdr:cNvPicPr>
          <a:picLocks noChangeAspect="1"/>
        </xdr:cNvPicPr>
      </xdr:nvPicPr>
      <xdr:blipFill>
        <a:blip r:embed="rId36"/>
        <a:stretch>
          <a:fillRect/>
        </a:stretch>
      </xdr:blipFill>
      <xdr:spPr bwMode="auto">
        <a:xfrm>
          <a:off x="596900" y="37096700"/>
          <a:ext cx="1591846" cy="2159000"/>
        </a:xfrm>
        <a:prstGeom prst="rect">
          <a:avLst/>
        </a:prstGeom>
      </xdr:spPr>
    </xdr:pic>
    <xdr:clientData/>
  </xdr:oneCellAnchor>
  <xdr:oneCellAnchor editAs="oneCell">
    <xdr:to>
      <xdr:col>0</xdr:col>
      <xdr:colOff>247.70383202099737</xdr:colOff>
      <xdr:row>35</xdr:row>
      <xdr:rowOff>250.66666666666666</xdr:rowOff>
    </xdr:to>
    <xdr:from>
      <xdr:col>0</xdr:col>
      <xdr:colOff>431800</xdr:colOff>
      <xdr:row>35</xdr:row>
      <xdr:rowOff>48516</xdr:rowOff>
    </xdr:from>
    <xdr:ext cx="1927579" cy="2339084"/>
    <xdr:pic>
      <xdr:nvPicPr>
        <xdr:cNvPr descr="1.jpg" id="49" name="Рисунок 48"/>
        <xdr:cNvPicPr>
          <a:picLocks noChangeAspect="1"/>
        </xdr:cNvPicPr>
      </xdr:nvPicPr>
      <xdr:blipFill>
        <a:blip r:embed="rId37"/>
        <a:stretch>
          <a:fillRect/>
        </a:stretch>
      </xdr:blipFill>
      <xdr:spPr bwMode="auto">
        <a:xfrm>
          <a:off x="431800" y="34681416"/>
          <a:ext cx="1927579" cy="2339084"/>
        </a:xfrm>
        <a:prstGeom prst="rect">
          <a:avLst/>
        </a:prstGeom>
      </xdr:spPr>
    </xdr:pic>
    <xdr:clientData/>
  </xdr:oneCellAnchor>
  <xdr:oneCellAnchor editAs="oneCell">
    <xdr:to>
      <xdr:col>0</xdr:col>
      <xdr:colOff>278.9510761154856</xdr:colOff>
      <xdr:row>12</xdr:row>
      <xdr:rowOff>66.33333333333333</xdr:rowOff>
    </xdr:to>
    <xdr:from>
      <xdr:col>0</xdr:col>
      <xdr:colOff>0</xdr:colOff>
      <xdr:row>10</xdr:row>
      <xdr:rowOff>76200</xdr:rowOff>
    </xdr:from>
    <xdr:ext cx="2657009" cy="2105025"/>
    <xdr:pic>
      <xdr:nvPicPr>
        <xdr:cNvPr descr="НХП0069-1 Корзина пасхальная.png" id="51" name="Рисунок 50"/>
        <xdr:cNvPicPr>
          <a:picLocks noChangeAspect="1"/>
        </xdr:cNvPicPr>
      </xdr:nvPicPr>
      <xdr:blipFill>
        <a:blip r:embed="rId38"/>
        <a:stretch>
          <a:fillRect/>
        </a:stretch>
      </xdr:blipFill>
      <xdr:spPr bwMode="auto">
        <a:xfrm>
          <a:off x="0" y="5981700"/>
          <a:ext cx="2657009" cy="2105025"/>
        </a:xfrm>
        <a:prstGeom prst="rect">
          <a:avLst/>
        </a:prstGeom>
      </xdr:spPr>
    </xdr:pic>
    <xdr:clientData/>
  </xdr:oneCellAnchor>
  <xdr:oneCellAnchor editAs="oneCell">
    <xdr:to>
      <xdr:col>0</xdr:col>
      <xdr:colOff>273.66383202099735</xdr:colOff>
      <xdr:row>15</xdr:row>
      <xdr:rowOff>68</xdr:rowOff>
    </xdr:to>
    <xdr:from>
      <xdr:col>0</xdr:col>
      <xdr:colOff>76200</xdr:colOff>
      <xdr:row>13</xdr:row>
      <xdr:rowOff>38100</xdr:rowOff>
    </xdr:from>
    <xdr:ext cx="2530448" cy="2006600"/>
    <xdr:pic>
      <xdr:nvPicPr>
        <xdr:cNvPr descr="НХП0069 2 корзина пасхальная (2).png" id="53" name="Рисунок 52"/>
        <xdr:cNvPicPr>
          <a:picLocks noChangeAspect="1"/>
        </xdr:cNvPicPr>
      </xdr:nvPicPr>
      <xdr:blipFill>
        <a:blip cstate="email" r:embed="rId39"/>
        <a:stretch>
          <a:fillRect/>
        </a:stretch>
      </xdr:blipFill>
      <xdr:spPr bwMode="auto">
        <a:xfrm>
          <a:off x="76200" y="7581900"/>
          <a:ext cx="2530448" cy="2006600"/>
        </a:xfrm>
        <a:prstGeom prst="rect">
          <a:avLst/>
        </a:prstGeom>
      </xdr:spPr>
    </xdr:pic>
    <xdr:clientData/>
  </xdr:oneCellAnchor>
  <xdr:oneCellAnchor editAs="oneCell">
    <xdr:to>
      <xdr:col>0</xdr:col>
      <xdr:colOff>235.8098687664042</xdr:colOff>
      <xdr:row>17</xdr:row>
      <xdr:rowOff>101.33322834645669</xdr:rowOff>
    </xdr:to>
    <xdr:from>
      <xdr:col>0</xdr:col>
      <xdr:colOff>368300</xdr:colOff>
      <xdr:row>16</xdr:row>
      <xdr:rowOff>38100</xdr:rowOff>
    </xdr:from>
    <xdr:ext cx="1877789" cy="1981199"/>
    <xdr:pic>
      <xdr:nvPicPr>
        <xdr:cNvPr descr="кулич (9).jpg" id="54" name="Рисунок 53"/>
        <xdr:cNvPicPr>
          <a:picLocks noChangeAspect="1"/>
        </xdr:cNvPicPr>
      </xdr:nvPicPr>
      <xdr:blipFill>
        <a:blip cstate="email" r:embed="rId40">
          <a:lum bright="20000"/>
        </a:blip>
        <a:srcRect l="1735" t="2449"/>
        <a:stretch>
          <a:fillRect/>
        </a:stretch>
      </xdr:blipFill>
      <xdr:spPr bwMode="auto">
        <a:xfrm>
          <a:off x="368300" y="9677400"/>
          <a:ext cx="1877789" cy="19811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Uigh" typeface="Microsoft Uighur"/>
      </a:majorFont>
      <a:minorFont>
        <a:latin typeface="Calibri"/>
        <a:ea typeface=""/>
        <a:cs typeface="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Relationship Target="../drawings/drawing1.xml" Type="http://schemas.openxmlformats.org/officeDocument/2006/relationships/drawing" Id="rId2"/></Relationships>
</file>

<file path=xl/worksheets/_rels/sheet2.xml.rels><?xml version="1.0" ?><Relationships xmlns="http://schemas.openxmlformats.org/package/2006/relationships"><Relationship Id="rId1" Type="http://schemas.openxmlformats.org/officeDocument/2006/relationships/printerSettings" Target="../printerSettings/printerSettings2.bin"/><Relationship Target="../drawings/drawing2.xml" Type="http://schemas.openxmlformats.org/officeDocument/2006/relationships/drawing" Id="rId2"/></Relationships>
</file>

<file path=xl/worksheets/sheet1.xml><?xml version="1.0" encoding="utf-8"?>
<s:worksheet xmlns:r="http://schemas.openxmlformats.org/officeDocument/2006/relationships" xmlns:s="http://schemas.openxmlformats.org/spreadsheetml/2006/main">
  <s:dimension ref="A1:F59"/>
  <s:sheetViews>
    <s:sheetView tabSelected="0" zoomScaleNormal="100" workbookViewId="0">
      <s:selection activeCell="I13" sqref="I13"/>
    </s:sheetView>
  </s:sheetViews>
  <s:sheetFormatPr defaultColWidth="10" defaultRowHeight="23.25"/>
  <s:cols>
    <s:col min="1" max="1" width="9.141" style="48"/>
    <s:col min="2" max="2" width="90" style="11" customWidth="1"/>
    <s:col min="3" max="3" width="22" style="11" customWidth="1"/>
    <s:col min="4" max="4" width="19.855" style="11" customWidth="1"/>
    <s:col min="5" max="5" width="13.285" style="11" customWidth="1"/>
    <s:col min="6" max="6" width="21.141" style="11" customWidth="1"/>
    <s:col min="7" max="16384" width="9.141" style="11"/>
  </s:cols>
  <s:sheetData>
    <s:row r="1" spans="1:6" ht="24" customHeight="1">
      <s:c r="A1" s="49"/>
      <s:c r="B1" s="2" t="s">
        <s:v>0</s:v>
      </s:c>
      <s:c r="C1" s="2" t="s">
        <s:v>1</s:v>
      </s:c>
      <s:c r="D1" s="2" t="s">
        <s:v>9</s:v>
      </s:c>
      <s:c r="E1" s="8" t="s">
        <s:v>56</s:v>
      </s:c>
      <s:c r="F1" s="9" t="s">
        <s:v>57</s:v>
      </s:c>
    </s:row>
    <s:row r="2" spans="1:6" ht="24" customHeight="1">
      <s:c r="A2" s="58">
        <s:v>1</s:v>
      </s:c>
      <s:c r="B2" s="50" t="str">
        <s:f>каталог!B9</s:f>
        <s:v>Лукошко овальное "Фантазия" №1</s:v>
      </s:c>
      <s:c r="C2" s="12" t="str">
        <s:f>каталог!C9</s:f>
        <s:v>ИНП13/1</s:v>
      </s:c>
      <s:c r="D2" s="13">
        <s:f>каталог!F9</s:f>
        <s:v>885</s:v>
      </s:c>
      <s:c r="E2" s="12">
        <s:f>каталог!G9</s:f>
        <s:v>0</s:v>
      </s:c>
      <s:c r="F2" s="14">
        <s:f validation_="true">D2*E2</s:f>
        <s:v>0</s:v>
      </s:c>
    </s:row>
    <s:row r="3" spans="1:6" ht="24" customHeight="1">
      <s:c r="A3" s="58">
        <s:v>2</s:v>
      </s:c>
      <s:c r="B3" s="50" t="str">
        <s:f>каталог!B10</s:f>
        <s:v>Лукошко овальное "Фантазия" №2</s:v>
      </s:c>
      <s:c r="C3" s="12" t="str">
        <s:f>каталог!C10</s:f>
        <s:v>ИНП13/2</s:v>
      </s:c>
      <s:c r="D3" s="13">
        <s:f>каталог!F10</s:f>
        <s:v>1095</s:v>
      </s:c>
      <s:c r="E3" s="12">
        <s:f>каталог!G10</s:f>
        <s:v>0</s:v>
      </s:c>
      <s:c r="F3" s="14">
        <s:f validation_="true">D3*E3</s:f>
        <s:v>0</s:v>
      </s:c>
    </s:row>
    <s:row r="4" spans="1:6" ht="24" customHeight="1">
      <s:c r="A4" s="58">
        <s:v>3</s:v>
      </s:c>
      <s:c r="B4" s="50" t="str">
        <s:f>каталог!B11</s:f>
        <s:v>Корзина пасхальная №1</s:v>
      </s:c>
      <s:c r="C4" s="12" t="str">
        <s:f>каталог!C11</s:f>
        <s:v>ПХД69/1/1</s:v>
      </s:c>
      <s:c r="D4" s="13">
        <s:f>каталог!F11</s:f>
        <s:v>737</s:v>
      </s:c>
      <s:c r="E4" s="12">
        <s:f>каталог!G11</s:f>
        <s:v>0</s:v>
      </s:c>
      <s:c r="F4" s="14">
        <s:f validation_="true">D4*E4</s:f>
        <s:v>0</s:v>
      </s:c>
    </s:row>
    <s:row r="5" spans="1:6" ht="24" customHeight="1">
      <s:c r="A5" s="58">
        <s:v>4</s:v>
      </s:c>
      <s:c r="B5" s="50" t="str">
        <s:f>каталог!B12</s:f>
        <s:v>Корзина пасхальная №2</s:v>
      </s:c>
      <s:c r="C5" s="12" t="str">
        <s:f>каталог!C12</s:f>
        <s:v>ПХД69/1/2</s:v>
      </s:c>
      <s:c r="D5" s="13">
        <s:f>каталог!F12</s:f>
        <s:v>895</s:v>
      </s:c>
      <s:c r="E5" s="12">
        <s:f>каталог!G12</s:f>
        <s:v>0</s:v>
      </s:c>
      <s:c r="F5" s="14">
        <s:f validation_="true">D5*E5</s:f>
        <s:v>0</s:v>
      </s:c>
    </s:row>
    <s:row r="6" spans="1:6" ht="24" customHeight="1">
      <s:c r="A6" s="58">
        <s:v>5</s:v>
      </s:c>
      <s:c r="B6" s="50" t="str">
        <s:f>каталог!B13</s:f>
        <s:v>Корзина пасхальная №3</s:v>
      </s:c>
      <s:c r="C6" s="12" t="str">
        <s:f>каталог!C13</s:f>
        <s:v>ПХД69/1/3</s:v>
      </s:c>
      <s:c r="D6" s="13">
        <s:f>каталог!F13</s:f>
        <s:v>1069</s:v>
      </s:c>
      <s:c r="E6" s="12">
        <s:f>каталог!G13</s:f>
        <s:v>0</s:v>
      </s:c>
      <s:c r="F6" s="14">
        <s:f validation_="true">D6*E6</s:f>
        <s:v>0</s:v>
      </s:c>
    </s:row>
    <s:row r="7" spans="1:6" ht="24" customHeight="1">
      <s:c r="A7" s="58">
        <s:v>6</s:v>
      </s:c>
      <s:c r="B7" s="50" t="str">
        <s:f>каталог!B14</s:f>
        <s:v>Корзина пасхальная №1 с ажуром</s:v>
      </s:c>
      <s:c r="C7" s="12" t="str">
        <s:f>каталог!C14</s:f>
        <s:v>ПХД69/2/1</s:v>
      </s:c>
      <s:c r="D7" s="13">
        <s:f>каталог!F14</s:f>
        <s:v>859</s:v>
      </s:c>
      <s:c r="E7" s="12">
        <s:f>каталог!G14</s:f>
        <s:v>0</s:v>
      </s:c>
      <s:c r="F7" s="14">
        <s:f validation_="true">D7*E7</s:f>
        <s:v>0</s:v>
      </s:c>
    </s:row>
    <s:row r="8" spans="1:6" ht="24" customHeight="1">
      <s:c r="A8" s="58">
        <s:v>7</s:v>
      </s:c>
      <s:c r="B8" s="50" t="str">
        <s:f>каталог!B15</s:f>
        <s:v>Корзина пасхальная №2 с ажуром</s:v>
      </s:c>
      <s:c r="C8" s="12" t="str">
        <s:f>каталог!C15</s:f>
        <s:v>ПХД69/2/2</s:v>
      </s:c>
      <s:c r="D8" s="13">
        <s:f>каталог!F15</s:f>
        <s:v>1001</s:v>
      </s:c>
      <s:c r="E8" s="12">
        <s:f>каталог!G15</s:f>
        <s:v>0</s:v>
      </s:c>
      <s:c r="F8" s="14">
        <s:f validation_="true">D8*E8</s:f>
        <s:v>0</s:v>
      </s:c>
    </s:row>
    <s:row r="9" spans="1:6" ht="24" customHeight="1">
      <s:c r="A9" s="58">
        <s:v>8</s:v>
      </s:c>
      <s:c r="B9" s="50" t="str">
        <s:f>каталог!B16</s:f>
        <s:v>Корзина пасхальная №3 с ажуром</s:v>
      </s:c>
      <s:c r="C9" s="12" t="str">
        <s:f>каталог!C16</s:f>
        <s:v>ПХД69/2/3</s:v>
      </s:c>
      <s:c r="D9" s="13">
        <s:f>каталог!F16</s:f>
        <s:v>1197</s:v>
      </s:c>
      <s:c r="E9" s="12">
        <s:f>каталог!G16</s:f>
        <s:v>0</s:v>
      </s:c>
      <s:c r="F9" s="14">
        <s:f validation_="true">D9*E9</s:f>
        <s:v>0</s:v>
      </s:c>
    </s:row>
    <s:row r="10" spans="1:6" ht="24" customHeight="1">
      <s:c r="A10" s="58">
        <s:v>9</s:v>
      </s:c>
      <s:c r="B10" s="50" t="str">
        <s:f>каталог!B17</s:f>
        <s:v>Корзина для кулича  №1</s:v>
      </s:c>
      <s:c r="C10" s="12" t="str">
        <s:f>каталог!C17</s:f>
        <s:v>ИНП18/1</s:v>
      </s:c>
      <s:c r="D10" s="13">
        <s:f>каталог!F17</s:f>
        <s:v>1003</s:v>
      </s:c>
      <s:c r="E10" s="12">
        <s:f>каталог!G17</s:f>
        <s:v>0</s:v>
      </s:c>
      <s:c r="F10" s="14">
        <s:f validation_="true">D10*E10</s:f>
        <s:v>0</s:v>
      </s:c>
    </s:row>
    <s:row r="11" spans="1:6" ht="24" customHeight="1">
      <s:c r="A11" s="58">
        <s:v>10</s:v>
      </s:c>
      <s:c r="B11" s="50" t="str">
        <s:f>каталог!B18</s:f>
        <s:v>Корзина для кулича  №2</s:v>
      </s:c>
      <s:c r="C11" s="12" t="str">
        <s:f>каталог!C18</s:f>
        <s:v>ИНП18/2</s:v>
      </s:c>
      <s:c r="D11" s="13">
        <s:f>каталог!F18</s:f>
        <s:v>1040</s:v>
      </s:c>
      <s:c r="E11" s="12">
        <s:f>каталог!G18</s:f>
        <s:v>0</s:v>
      </s:c>
      <s:c r="F11" s="14">
        <s:f validation_="true">D11*E11</s:f>
        <s:v>0</s:v>
      </s:c>
    </s:row>
    <s:row r="12" spans="1:6" ht="24" customHeight="1">
      <s:c r="A12" s="58">
        <s:v>11</s:v>
      </s:c>
      <s:c r="B12" s="50" t="str">
        <s:f>каталог!B19</s:f>
        <s:v>Корзина "Ивушка"</s:v>
      </s:c>
      <s:c r="C12" s="12" t="str">
        <s:f>каталог!C19</s:f>
        <s:v>НХП149</s:v>
      </s:c>
      <s:c r="D12" s="13">
        <s:f>каталог!F19</s:f>
        <s:v>733</s:v>
      </s:c>
      <s:c r="E12" s="12">
        <s:f>каталог!G19</s:f>
        <s:v>0</s:v>
      </s:c>
      <s:c r="F12" s="14">
        <s:f validation_="true">D12*E12</s:f>
        <s:v>0</s:v>
      </s:c>
    </s:row>
    <s:row r="13" spans="1:6" ht="24" customHeight="1">
      <s:c r="A13" s="58">
        <s:v>12</s:v>
      </s:c>
      <s:c r="B13" s="50" t="str">
        <s:f>каталог!B20</s:f>
        <s:v>Корзинка круглая "Бусинка"</s:v>
      </s:c>
      <s:c r="C13" s="12" t="str">
        <s:f>каталог!C20</s:f>
        <s:v>ИНП17</s:v>
      </s:c>
      <s:c r="D13" s="13">
        <s:f>каталог!F20</s:f>
        <s:v>761</s:v>
      </s:c>
      <s:c r="E13" s="12">
        <s:f>каталог!G20</s:f>
        <s:v>0</s:v>
      </s:c>
      <s:c r="F13" s="14">
        <s:f validation_="true">D13*E13</s:f>
        <s:v>0</s:v>
      </s:c>
    </s:row>
    <s:row r="14" spans="1:6" ht="24" customHeight="1">
      <s:c r="A14" s="58">
        <s:v>13</s:v>
      </s:c>
      <s:c r="B14" s="50" t="str">
        <s:f>каталог!B21</s:f>
        <s:v>Домик для игрушки</s:v>
      </s:c>
      <s:c r="C14" s="12" t="str">
        <s:f>каталог!C21</s:f>
        <s:v>ПХД53</s:v>
      </s:c>
      <s:c r="D14" s="13">
        <s:f>каталог!F21</s:f>
        <s:v>1401</s:v>
      </s:c>
      <s:c r="E14" s="12">
        <s:f>каталог!G21</s:f>
        <s:v>0</s:v>
      </s:c>
      <s:c r="F14" s="14">
        <s:f validation_="true">D14*E14</s:f>
        <s:v>0</s:v>
      </s:c>
    </s:row>
    <s:row r="15" spans="1:6" ht="24" customHeight="1">
      <s:c r="A15" s="58">
        <s:v>14</s:v>
      </s:c>
      <s:c r="B15" s="50" t="str">
        <s:f>каталог!B22</s:f>
        <s:v>Корзина-малышка  прямоугольная</s:v>
      </s:c>
      <s:c r="C15" s="12" t="str">
        <s:f>каталог!C22</s:f>
        <s:v>ИНП171 </s:v>
      </s:c>
      <s:c r="D15" s="13">
        <s:f>каталог!F22</s:f>
        <s:v>584</s:v>
      </s:c>
      <s:c r="E15" s="12">
        <s:f>каталог!G22</s:f>
        <s:v>0</s:v>
      </s:c>
      <s:c r="F15" s="14">
        <s:f validation_="true">D15*E15</s:f>
        <s:v>0</s:v>
      </s:c>
    </s:row>
    <s:row r="16" spans="1:6" ht="24" customHeight="1">
      <s:c r="A16" s="58">
        <s:v>15</s:v>
      </s:c>
      <s:c r="B16" s="50" t="str">
        <s:f>каталог!B23</s:f>
        <s:v>Корзинка круглая на фанерном дне </s:v>
      </s:c>
      <s:c r="C16" s="12" t="str">
        <s:f>каталог!C23</s:f>
        <s:v>ИНП169</s:v>
      </s:c>
      <s:c r="D16" s="13">
        <s:f>каталог!F23</s:f>
        <s:v>548</s:v>
      </s:c>
      <s:c r="E16" s="12">
        <s:f>каталог!G23</s:f>
        <s:v>0</s:v>
      </s:c>
      <s:c r="F16" s="14">
        <s:f validation_="true">D16*E16</s:f>
        <s:v>0</s:v>
      </s:c>
    </s:row>
    <s:row r="17" spans="1:6" ht="24" customHeight="1">
      <s:c r="A17" s="58">
        <s:v>16</s:v>
      </s:c>
      <s:c r="B17" s="50" t="str">
        <s:f>каталог!B24</s:f>
        <s:v>Корзинка-малышка (квадратная)</s:v>
      </s:c>
      <s:c r="C17" s="12" t="str">
        <s:f>каталог!C24</s:f>
        <s:v>ПХД59</s:v>
      </s:c>
      <s:c r="D17" s="13">
        <s:f>каталог!F24</s:f>
        <s:v>1428</s:v>
      </s:c>
      <s:c r="E17" s="12">
        <s:f>каталог!G24</s:f>
        <s:v>0</s:v>
      </s:c>
      <s:c r="F17" s="14">
        <s:f validation_="true">D17*E17</s:f>
        <s:v>0</s:v>
      </s:c>
    </s:row>
    <s:row r="18" spans="1:6" ht="24" customHeight="1">
      <s:c r="A18" s="58">
        <s:v>17</s:v>
      </s:c>
      <s:c r="B18" s="50" t="str">
        <s:f>каталог!B25</s:f>
        <s:v>Корзина продуктовая прямоугольная №1</s:v>
      </s:c>
      <s:c r="C18" s="12" t="str">
        <s:f>каталог!C25</s:f>
        <s:v>НХП162/1</s:v>
      </s:c>
      <s:c r="D18" s="13">
        <s:f>каталог!F25</s:f>
        <s:v>2163</s:v>
      </s:c>
      <s:c r="E18" s="12">
        <s:f>каталог!G25</s:f>
        <s:v>0</s:v>
      </s:c>
      <s:c r="F18" s="14">
        <s:f validation_="true">D18*E18</s:f>
        <s:v>0</s:v>
      </s:c>
    </s:row>
    <s:row r="19" spans="1:6" ht="24" customHeight="1">
      <s:c r="A19" s="58">
        <s:v>18</s:v>
      </s:c>
      <s:c r="B19" s="50" t="str">
        <s:f>каталог!B26</s:f>
        <s:v>Корзина продуктовая прямоугольная №2</s:v>
      </s:c>
      <s:c r="C19" s="12" t="str">
        <s:f>каталог!C26</s:f>
        <s:v>НХП162/2</s:v>
      </s:c>
      <s:c r="D19" s="13">
        <s:f>каталог!F26</s:f>
        <s:v>2510</s:v>
      </s:c>
      <s:c r="E19" s="12">
        <s:f>каталог!G26</s:f>
        <s:v>0</s:v>
      </s:c>
      <s:c r="F19" s="14">
        <s:f validation_="true">D19*E19</s:f>
        <s:v>0</s:v>
      </s:c>
    </s:row>
    <s:row r="20" spans="1:6" ht="24" customHeight="1">
      <s:c r="A20" s="58">
        <s:v>19</s:v>
      </s:c>
      <s:c r="B20" s="50" t="str">
        <s:f>каталог!B27</s:f>
        <s:v>Корзина овальная "Сказка" №1</s:v>
      </s:c>
      <s:c r="C20" s="12" t="str">
        <s:f>каталог!C27</s:f>
        <s:v>ПХД105/1</s:v>
      </s:c>
      <s:c r="D20" s="13">
        <s:f>каталог!F27</s:f>
        <s:v>1331</s:v>
      </s:c>
      <s:c r="E20" s="12">
        <s:f>каталог!G27</s:f>
        <s:v>0</s:v>
      </s:c>
      <s:c r="F20" s="14">
        <s:f validation_="true">D20*E20</s:f>
        <s:v>0</s:v>
      </s:c>
    </s:row>
    <s:row r="21" spans="1:6" ht="24" customHeight="1">
      <s:c r="A21" s="58">
        <s:v>20</s:v>
      </s:c>
      <s:c r="B21" s="50" t="str">
        <s:f>каталог!B28</s:f>
        <s:v>Корзина овальная "Сказка" №2</s:v>
      </s:c>
      <s:c r="C21" s="12" t="str">
        <s:f>каталог!C28</s:f>
        <s:v>ПХД105/2</s:v>
      </s:c>
      <s:c r="D21" s="13">
        <s:f>каталог!F28</s:f>
        <s:v>1699</s:v>
      </s:c>
      <s:c r="E21" s="12">
        <s:f>каталог!G28</s:f>
        <s:v>0</s:v>
      </s:c>
      <s:c r="F21" s="14">
        <s:f validation_="true">D21*E21</s:f>
        <s:v>0</s:v>
      </s:c>
    </s:row>
    <s:row r="22" spans="1:6" ht="24" customHeight="1">
      <s:c r="A22" s="58">
        <s:v>21</s:v>
      </s:c>
      <s:c r="B22" s="50" t="str">
        <s:f>каталог!B29</s:f>
        <s:v>Корзина овальная "Сказка" №3</s:v>
      </s:c>
      <s:c r="C22" s="12" t="str">
        <s:f>каталог!C29</s:f>
        <s:v>ПХД105/3</s:v>
      </s:c>
      <s:c r="D22" s="13">
        <s:f>каталог!F29</s:f>
        <s:v>2181</s:v>
      </s:c>
      <s:c r="E22" s="12">
        <s:f>каталог!G29</s:f>
        <s:v>0</s:v>
      </s:c>
      <s:c r="F22" s="14">
        <s:f validation_="true">D22*E22</s:f>
        <s:v>0</s:v>
      </s:c>
    </s:row>
    <s:row r="23" spans="1:6" ht="24" customHeight="1">
      <s:c r="A23" s="58">
        <s:v>22</s:v>
      </s:c>
      <s:c r="B23" s="50" t="str">
        <s:f>каталог!B30</s:f>
        <s:v>Корзина подарочная круглая </s:v>
      </s:c>
      <s:c r="C23" s="12" t="str">
        <s:f>каталог!C30</s:f>
        <s:v>НХП138</s:v>
      </s:c>
      <s:c r="D23" s="13">
        <s:f>каталог!F30</s:f>
        <s:v>1118</s:v>
      </s:c>
      <s:c r="E23" s="12">
        <s:f>каталог!G30</s:f>
        <s:v>0</s:v>
      </s:c>
      <s:c r="F23" s="14">
        <s:f validation_="true">D23*E23</s:f>
        <s:v>0</s:v>
      </s:c>
    </s:row>
    <s:row r="24" spans="1:6" ht="24" customHeight="1">
      <s:c r="A24" s="58">
        <s:v>23</s:v>
      </s:c>
      <s:c r="B24" s="50" t="str">
        <s:f>каталог!B31</s:f>
        <s:v>Корзина продуктовая (овальная глубокая) </s:v>
      </s:c>
      <s:c r="C24" s="12" t="str">
        <s:f>каталог!C31</s:f>
        <s:v>ИНП1</s:v>
      </s:c>
      <s:c r="D24" s="13">
        <s:f>каталог!F31</s:f>
        <s:v>1505</s:v>
      </s:c>
      <s:c r="E24" s="12">
        <s:f>каталог!G31</s:f>
        <s:v>0</s:v>
      </s:c>
      <s:c r="F24" s="14">
        <s:f validation_="true">D24*E24</s:f>
        <s:v>0</s:v>
      </s:c>
    </s:row>
    <s:row r="25" spans="1:6" ht="24" customHeight="1">
      <s:c r="A25" s="58">
        <s:v>24</s:v>
      </s:c>
      <s:c r="B25" s="50" t="str">
        <s:f>каталог!B32</s:f>
        <s:v>Корзина продуктовая овальная </s:v>
      </s:c>
      <s:c r="C25" s="12" t="str">
        <s:f>каталог!C32</s:f>
        <s:v>ПХД67</s:v>
      </s:c>
      <s:c r="D25" s="13">
        <s:f>каталог!F32</s:f>
        <s:v>1296</s:v>
      </s:c>
      <s:c r="E25" s="12">
        <s:f>каталог!G32</s:f>
        <s:v>0</s:v>
      </s:c>
      <s:c r="F25" s="14">
        <s:f validation_="true">D25*E25</s:f>
        <s:v>0</s:v>
      </s:c>
    </s:row>
    <s:row r="26" spans="1:6" ht="24" customHeight="1">
      <s:c r="A26" s="58">
        <s:v>25</s:v>
      </s:c>
      <s:c r="B26" s="50" t="str">
        <s:f>каталог!B33</s:f>
        <s:v>Корзина к празднику №1</s:v>
      </s:c>
      <s:c r="C26" s="12" t="str">
        <s:f>каталог!C33</s:f>
        <s:v>НХП158/1</s:v>
      </s:c>
      <s:c r="D26" s="13">
        <s:f>каталог!F33</s:f>
        <s:v>1347</s:v>
      </s:c>
      <s:c r="E26" s="12">
        <s:f>каталог!G33</s:f>
        <s:v>0</s:v>
      </s:c>
      <s:c r="F26" s="14">
        <s:f validation_="true">D26*E26</s:f>
        <s:v>0</s:v>
      </s:c>
    </s:row>
    <s:row r="27" spans="1:6" ht="24" customHeight="1">
      <s:c r="A27" s="58">
        <s:v>26</s:v>
      </s:c>
      <s:c r="B27" s="50" t="str">
        <s:f>каталог!B34</s:f>
        <s:v>Корзина к празднику №2</s:v>
      </s:c>
      <s:c r="C27" s="12" t="str">
        <s:f>каталог!C34</s:f>
        <s:v>НХП158/2</s:v>
      </s:c>
      <s:c r="D27" s="13">
        <s:f>каталог!F34</s:f>
        <s:v>1813</s:v>
      </s:c>
      <s:c r="E27" s="12">
        <s:f>каталог!G34</s:f>
        <s:v>0</s:v>
      </s:c>
      <s:c r="F27" s="14">
        <s:f validation_="true">D27*E27</s:f>
        <s:v>0</s:v>
      </s:c>
    </s:row>
    <s:row r="28" spans="1:6" ht="24" customHeight="1">
      <s:c r="A28" s="58">
        <s:v>27</s:v>
      </s:c>
      <s:c r="B28" s="50" t="str">
        <s:f>каталог!B35</s:f>
        <s:v>Корзина новогодняя круглая (на фанерном дне)</s:v>
      </s:c>
      <s:c r="C28" s="12" t="str">
        <s:f>каталог!C35</s:f>
        <s:v>НХП161/2</s:v>
      </s:c>
      <s:c r="D28" s="13">
        <s:f>каталог!F35</s:f>
        <s:v>1188</s:v>
      </s:c>
      <s:c r="E28" s="12">
        <s:f>каталог!G35</s:f>
        <s:v>0</s:v>
      </s:c>
      <s:c r="F28" s="14">
        <s:f validation_="true">D28*E28</s:f>
        <s:v>0</s:v>
      </s:c>
    </s:row>
    <s:row r="29" spans="1:6" ht="24" customHeight="1">
      <s:c r="A29" s="58">
        <s:v>28</s:v>
      </s:c>
      <s:c r="B29" s="50" t="str">
        <s:f>каталог!B36</s:f>
        <s:v>Корзина новогодняя круглая (на плетёном дне)</s:v>
      </s:c>
      <s:c r="C29" s="12" t="str">
        <s:f>каталог!C36</s:f>
        <s:v>НХП161/3</s:v>
      </s:c>
      <s:c r="D29" s="13">
        <s:f>каталог!F36</s:f>
        <s:v>1302</s:v>
      </s:c>
      <s:c r="E29" s="12">
        <s:f>каталог!G36</s:f>
        <s:v>0</s:v>
      </s:c>
      <s:c r="F29" s="14">
        <s:f validation_="true">D29*E29</s:f>
        <s:v>0</s:v>
      </s:c>
    </s:row>
    <s:row r="30" spans="1:6" ht="24" customHeight="1">
      <s:c r="A30" s="58">
        <s:v>29</s:v>
      </s:c>
      <s:c r="B30" s="50" t="str">
        <s:f>каталог!B37</s:f>
        <s:v>Корзина новогодняя круглая (на фанерном дне) из неокорённого прута</s:v>
      </s:c>
      <s:c r="C30" s="12" t="str">
        <s:f>каталог!C37</s:f>
        <s:v>НХП161/1</s:v>
      </s:c>
      <s:c r="D30" s="13">
        <s:f>каталог!F37</s:f>
        <s:v>1136</s:v>
      </s:c>
      <s:c r="E30" s="12">
        <s:f>каталог!G37</s:f>
        <s:v>0</s:v>
      </s:c>
      <s:c r="F30" s="14">
        <s:f validation_="true">D30*E30</s:f>
        <s:v>0</s:v>
      </s:c>
    </s:row>
    <s:row r="31" spans="1:6" ht="24" customHeight="1">
      <s:c r="A31" s="58">
        <s:v>30</s:v>
      </s:c>
      <s:c r="B31" s="50" t="str">
        <s:f>каталог!B38</s:f>
        <s:v>Корзина новогодняя круглая (на плетёном дне) из неокорённого прута</s:v>
      </s:c>
      <s:c r="C31" s="12" t="str">
        <s:f>каталог!C38</s:f>
        <s:v>НХП161</s:v>
      </s:c>
      <s:c r="D31" s="13">
        <s:f>каталог!F38</s:f>
        <s:v>1302</s:v>
      </s:c>
      <s:c r="E31" s="12">
        <s:f>каталог!G38</s:f>
        <s:v>0</s:v>
      </s:c>
      <s:c r="F31" s="14">
        <s:f validation_="true">D31*E31</s:f>
        <s:v>0</s:v>
      </s:c>
    </s:row>
    <s:row r="32" spans="1:6" ht="24" customHeight="1">
      <s:c r="A32" s="58">
        <s:v>31</s:v>
      </s:c>
      <s:c r="B32" s="50" t="str">
        <s:f>каталог!B39</s:f>
        <s:v>Корзина новогодняя №1</s:v>
      </s:c>
      <s:c r="C32" s="12" t="str">
        <s:f>каталог!C39</s:f>
        <s:v>ПХД48/1/1</s:v>
      </s:c>
      <s:c r="D32" s="13">
        <s:f>каталог!F39</s:f>
        <s:v>1011</s:v>
      </s:c>
      <s:c r="E32" s="12">
        <s:f>каталог!G39</s:f>
        <s:v>0</s:v>
      </s:c>
      <s:c r="F32" s="14">
        <s:f validation_="true">D32*E32</s:f>
        <s:v>0</s:v>
      </s:c>
    </s:row>
    <s:row r="33" spans="1:6" ht="24" customHeight="1">
      <s:c r="A33" s="58">
        <s:v>32</s:v>
      </s:c>
      <s:c r="B33" s="50" t="str">
        <s:f>каталог!B40</s:f>
        <s:v>Корзина новогодняя №2</s:v>
      </s:c>
      <s:c r="C33" s="12" t="str">
        <s:f>каталог!C40</s:f>
        <s:v>ПХД48/1/2</s:v>
      </s:c>
      <s:c r="D33" s="13">
        <s:f>каталог!F40</s:f>
        <s:v>1140</s:v>
      </s:c>
      <s:c r="E33" s="12">
        <s:f>каталог!G40</s:f>
        <s:v>0</s:v>
      </s:c>
      <s:c r="F33" s="14">
        <s:f validation_="true">D33*E33</s:f>
        <s:v>0</s:v>
      </s:c>
    </s:row>
    <s:row r="34" spans="1:6" ht="24" customHeight="1">
      <s:c r="A34" s="58">
        <s:v>33</s:v>
      </s:c>
      <s:c r="B34" s="50" t="str">
        <s:f>каталог!B41</s:f>
        <s:v>Корзина новогодняя (широкая) малая</s:v>
      </s:c>
      <s:c r="C34" s="12" t="str">
        <s:f>каталог!C41</s:f>
        <s:v>ПХД48/2</s:v>
      </s:c>
      <s:c r="D34" s="13">
        <s:f>каталог!F41</s:f>
        <s:v>678</s:v>
      </s:c>
      <s:c r="E34" s="12">
        <s:f>каталог!G41</s:f>
        <s:v>0</s:v>
      </s:c>
      <s:c r="F34" s="14">
        <s:f validation_="true">D34*E34</s:f>
        <s:v>0</s:v>
      </s:c>
    </s:row>
    <s:row r="35" spans="1:6" ht="24" customHeight="1">
      <s:c r="A35" s="58">
        <s:v>34</s:v>
      </s:c>
      <s:c r="B35" s="50" t="str">
        <s:f>каталог!B42</s:f>
        <s:v>Корзина новогодняя (широкая) №1</s:v>
      </s:c>
      <s:c r="C35" s="12" t="str">
        <s:f>каталог!C42</s:f>
        <s:v>ПХД48/2/1</s:v>
      </s:c>
      <s:c r="D35" s="13">
        <s:f>каталог!F42</s:f>
        <s:v>754</s:v>
      </s:c>
      <s:c r="E35" s="12">
        <s:f>каталог!G42</s:f>
        <s:v>0</s:v>
      </s:c>
      <s:c r="F35" s="14">
        <s:f validation_="true">D35*E35</s:f>
        <s:v>0</s:v>
      </s:c>
    </s:row>
    <s:row r="36" spans="1:6" ht="24" customHeight="1">
      <s:c r="A36" s="58">
        <s:v>35</s:v>
      </s:c>
      <s:c r="B36" s="50" t="str">
        <s:f>каталог!B43</s:f>
        <s:v>Корзина новогодняя (широкая) №2</s:v>
      </s:c>
      <s:c r="C36" s="12" t="str">
        <s:f>каталог!C43</s:f>
        <s:v>ПХД48/2/2</s:v>
      </s:c>
      <s:c r="D36" s="13">
        <s:f>каталог!F43</s:f>
        <s:v>909</s:v>
      </s:c>
      <s:c r="E36" s="12">
        <s:f>каталог!G43</s:f>
        <s:v>0</s:v>
      </s:c>
      <s:c r="F36" s="14">
        <s:f validation_="true">D36*E36</s:f>
        <s:v>0</s:v>
      </s:c>
    </s:row>
    <s:row r="37" spans="1:6" ht="24" customHeight="1">
      <s:c r="A37" s="58">
        <s:v>36</s:v>
      </s:c>
      <s:c r="B37" s="50" t="str">
        <s:f>каталог!B44</s:f>
        <s:v>Корзина новогодняя (широкая) №3</s:v>
      </s:c>
      <s:c r="C37" s="12" t="str">
        <s:f>каталог!C44</s:f>
        <s:v>ПХД48/2/3</s:v>
      </s:c>
      <s:c r="D37" s="13">
        <s:f>каталог!F44</s:f>
        <s:v>1105</s:v>
      </s:c>
      <s:c r="E37" s="12">
        <s:f>каталог!G44</s:f>
        <s:v>0</s:v>
      </s:c>
      <s:c r="F37" s="14">
        <s:f validation_="true">D37*E37</s:f>
        <s:v>0</s:v>
      </s:c>
    </s:row>
    <s:row r="38" spans="1:6" ht="24" customHeight="1">
      <s:c r="A38" s="58">
        <s:v>37</s:v>
      </s:c>
      <s:c r="B38" s="50" t="str">
        <s:f>каталог!B45</s:f>
        <s:v>Корзина-лоток  прямоугольная №1</s:v>
      </s:c>
      <s:c r="C38" s="12" t="str">
        <s:f>каталог!C45</s:f>
        <s:v>ИНП16/1</s:v>
      </s:c>
      <s:c r="D38" s="13">
        <s:f>каталог!F45</s:f>
        <s:v>643</s:v>
      </s:c>
      <s:c r="E38" s="12">
        <s:f>каталог!G45</s:f>
        <s:v>0</s:v>
      </s:c>
      <s:c r="F38" s="14">
        <s:f validation_="true">D38*E38</s:f>
        <s:v>0</s:v>
      </s:c>
    </s:row>
    <s:row r="39" spans="1:6" ht="24" customHeight="1">
      <s:c r="A39" s="58">
        <s:v>38</s:v>
      </s:c>
      <s:c r="B39" s="50" t="str">
        <s:f>каталог!B46</s:f>
        <s:v>Корзина-лоток  прямоугольная №2</s:v>
      </s:c>
      <s:c r="C39" s="12" t="str">
        <s:f>каталог!C46</s:f>
        <s:v>ИНП16/2</s:v>
      </s:c>
      <s:c r="D39" s="13">
        <s:f>каталог!F46</s:f>
        <s:v>734</s:v>
      </s:c>
      <s:c r="E39" s="12">
        <s:f>каталог!G46</s:f>
        <s:v>0</s:v>
      </s:c>
      <s:c r="F39" s="14">
        <s:f validation_="true">D39*E39</s:f>
        <s:v>0</s:v>
      </s:c>
    </s:row>
    <s:row r="40" spans="1:6" ht="24" customHeight="1">
      <s:c r="A40" s="58">
        <s:v>39</s:v>
      </s:c>
      <s:c r="B40" s="50" t="str">
        <s:f>каталог!B47</s:f>
        <s:v>Корзина подарочная (на  плетёном дне)</s:v>
      </s:c>
      <s:c r="C40" s="12" t="str">
        <s:f>каталог!C47</s:f>
        <s:v>ПХД65</s:v>
      </s:c>
      <s:c r="D40" s="13">
        <s:f>каталог!F47</s:f>
        <s:v>1241</s:v>
      </s:c>
      <s:c r="E40" s="12">
        <s:f>каталог!G47</s:f>
        <s:v>0</s:v>
      </s:c>
      <s:c r="F40" s="14">
        <s:f validation_="true">D40*E40</s:f>
        <s:v>0</s:v>
      </s:c>
    </s:row>
    <s:row r="41" spans="1:6" ht="24" customHeight="1">
      <s:c r="A41" s="58">
        <s:v>40</s:v>
      </s:c>
      <s:c r="B41" s="50" t="str">
        <s:f>каталог!B48</s:f>
        <s:v>Корзина подарочная тонированная "Ольга"</s:v>
      </s:c>
      <s:c r="C41" s="12" t="str">
        <s:f>каталог!C48</s:f>
        <s:v>ИНП2</s:v>
      </s:c>
      <s:c r="D41" s="13">
        <s:f>каталог!F48</s:f>
        <s:v>1782</s:v>
      </s:c>
      <s:c r="E41" s="12">
        <s:f>каталог!G48</s:f>
        <s:v>0</s:v>
      </s:c>
      <s:c r="F41" s="14">
        <s:f validation_="true">D41*E41</s:f>
        <s:v>0</s:v>
      </s:c>
    </s:row>
    <s:row r="42" spans="1:6" ht="24" customHeight="1">
      <s:c r="A42" s="58">
        <s:v>41</s:v>
      </s:c>
      <s:c r="B42" s="50" t="str">
        <s:f>каталог!B49</s:f>
        <s:v>Корзина подарочная №1</s:v>
      </s:c>
      <s:c r="C42" s="12" t="str">
        <s:f>каталог!C49</s:f>
        <s:v>ПХД65/1/1</s:v>
      </s:c>
      <s:c r="D42" s="13">
        <s:f>каталог!F49</s:f>
        <s:v>892</s:v>
      </s:c>
      <s:c r="E42" s="12">
        <s:f>каталог!G49</s:f>
        <s:v>0</s:v>
      </s:c>
      <s:c r="F42" s="14">
        <s:f validation_="true">D42*E42</s:f>
        <s:v>0</s:v>
      </s:c>
    </s:row>
    <s:row r="43" spans="1:6" ht="24" customHeight="1">
      <s:c r="A43" s="58">
        <s:v>42</s:v>
      </s:c>
      <s:c r="B43" s="50" t="str">
        <s:f>каталог!B50</s:f>
        <s:v>Корзина подарочная №2</s:v>
      </s:c>
      <s:c r="C43" s="12" t="str">
        <s:f>каталог!C50</s:f>
        <s:v>ПХД65/1/2</s:v>
      </s:c>
      <s:c r="D43" s="13">
        <s:f>каталог!F50</s:f>
        <s:v>1096</s:v>
      </s:c>
      <s:c r="E43" s="12">
        <s:f>каталог!G50</s:f>
        <s:v>0</s:v>
      </s:c>
      <s:c r="F43" s="14">
        <s:f validation_="true">D43*E43</s:f>
        <s:v>0</s:v>
      </s:c>
    </s:row>
    <s:row r="44" spans="1:6" ht="24" customHeight="1">
      <s:c r="A44" s="58">
        <s:v>43</s:v>
      </s:c>
      <s:c r="B44" s="50" t="str">
        <s:f>каталог!B51</s:f>
        <s:v>Корзина подарочная №3</s:v>
      </s:c>
      <s:c r="C44" s="12" t="str">
        <s:f>каталог!C51</s:f>
        <s:v>ПХД65/1/3</s:v>
      </s:c>
      <s:c r="D44" s="13">
        <s:f>каталог!F51</s:f>
        <s:v>1308</s:v>
      </s:c>
      <s:c r="E44" s="12">
        <s:f>каталог!G51</s:f>
        <s:v>0</s:v>
      </s:c>
      <s:c r="F44" s="14">
        <s:f validation_="true">D44*E44</s:f>
        <s:v>0</s:v>
      </s:c>
    </s:row>
    <s:row r="45" spans="1:6" ht="24" customHeight="1">
      <s:c r="A45" s="58">
        <s:v>44</s:v>
      </s:c>
      <s:c r="B45" s="50" t="str">
        <s:f>каталог!B52</s:f>
        <s:v>Корзина для фруктов (лексус)</s:v>
      </s:c>
      <s:c r="C45" s="12" t="str">
        <s:f>каталог!C52</s:f>
        <s:v>ПХД58 </s:v>
      </s:c>
      <s:c r="D45" s="13">
        <s:f>каталог!F52</s:f>
        <s:v>1060</s:v>
      </s:c>
      <s:c r="E45" s="12">
        <s:f>каталог!G52</s:f>
        <s:v>0</s:v>
      </s:c>
      <s:c r="F45" s="14">
        <s:f validation_="true">D45*E45</s:f>
        <s:v>0</s:v>
      </s:c>
    </s:row>
    <s:row r="46" spans="1:6" ht="24" customHeight="1">
      <s:c r="A46" s="58">
        <s:v>45</s:v>
      </s:c>
      <s:c r="B46" s="50" t="str">
        <s:f>каталог!B53</s:f>
        <s:v>Корзина  овальная</s:v>
      </s:c>
      <s:c r="C46" s="12" t="str">
        <s:f>каталог!C53</s:f>
        <s:v>ИНП19</s:v>
      </s:c>
      <s:c r="D46" s="13">
        <s:f>каталог!F53</s:f>
        <s:v>798</s:v>
      </s:c>
      <s:c r="E46" s="12">
        <s:f>каталог!G53</s:f>
        <s:v>0</s:v>
      </s:c>
      <s:c r="F46" s="14">
        <s:f validation_="true">D46*E46</s:f>
        <s:v>0</s:v>
      </s:c>
    </s:row>
    <s:row r="47" spans="1:6" ht="24" customHeight="1">
      <s:c r="A47" s="58">
        <s:v>46</s:v>
      </s:c>
      <s:c r="B47" s="50" t="str">
        <s:f>каталог!B54</s:f>
        <s:v>Корзина для фруктов глубокая №1</s:v>
      </s:c>
      <s:c r="C47" s="12" t="str">
        <s:f>каталог!C54</s:f>
        <s:v>ПХД82/1</s:v>
      </s:c>
      <s:c r="D47" s="13">
        <s:f>каталог!F54</s:f>
        <s:v>1502</s:v>
      </s:c>
      <s:c r="E47" s="12">
        <s:f>каталог!G54</s:f>
        <s:v>0</s:v>
      </s:c>
      <s:c r="F47" s="14">
        <s:f validation_="true">D47*E47</s:f>
        <s:v>0</s:v>
      </s:c>
    </s:row>
    <s:row r="48" spans="1:6" ht="24" customHeight="1">
      <s:c r="A48" s="58">
        <s:v>47</s:v>
      </s:c>
      <s:c r="B48" s="50" t="str">
        <s:f>каталог!B55</s:f>
        <s:v>Корзина для фруктов глубокая №2</s:v>
      </s:c>
      <s:c r="C48" s="12" t="str">
        <s:f>каталог!C55</s:f>
        <s:v>ПХД82/2</s:v>
      </s:c>
      <s:c r="D48" s="13">
        <s:f>каталог!F55</s:f>
        <s:v>1856</s:v>
      </s:c>
      <s:c r="E48" s="12">
        <s:f>каталог!G55</s:f>
        <s:v>0</s:v>
      </s:c>
      <s:c r="F48" s="14">
        <s:f validation_="true">D48*E48</s:f>
        <s:v>0</s:v>
      </s:c>
    </s:row>
    <s:row r="49" spans="1:6" ht="24" customHeight="1">
      <s:c r="A49" s="58">
        <s:v>48</s:v>
      </s:c>
      <s:c r="B49" s="50" t="str">
        <s:f>каталог!B56</s:f>
        <s:v>Корзина для фруктов глубокая №3</s:v>
      </s:c>
      <s:c r="C49" s="12" t="str">
        <s:f>каталог!C56</s:f>
        <s:v>ПХД82/3</s:v>
      </s:c>
      <s:c r="D49" s="13">
        <s:f>каталог!F56</s:f>
        <s:v>2235</s:v>
      </s:c>
      <s:c r="E49" s="12">
        <s:f>каталог!G56</s:f>
        <s:v>0</s:v>
      </s:c>
      <s:c r="F49" s="14">
        <s:f validation_="true">D49*E49</s:f>
        <s:v>0</s:v>
      </s:c>
    </s:row>
    <s:row r="50" spans="1:6" ht="24" customHeight="1">
      <s:c r="A50" s="58">
        <s:v>49</s:v>
      </s:c>
      <s:c r="B50" s="50" t="str">
        <s:f>каталог!B57</s:f>
        <s:v>Корзинка под бутылку шампанского</s:v>
      </s:c>
      <s:c r="C50" s="12" t="str">
        <s:f>каталог!C57</s:f>
        <s:v>ИНП20</s:v>
      </s:c>
      <s:c r="D50" s="13">
        <s:f>каталог!F57</s:f>
        <s:v>521</s:v>
      </s:c>
      <s:c r="E50" s="12">
        <s:f>каталог!G57</s:f>
        <s:v>0</s:v>
      </s:c>
      <s:c r="F50" s="14">
        <s:f validation_="true">D50*E50</s:f>
        <s:v>0</s:v>
      </s:c>
    </s:row>
    <s:row r="51" spans="1:6" ht="24" customHeight="1" thickBot="1">
      <s:c r="A51" s="51">
        <s:v>50</s:v>
      </s:c>
      <s:c r="B51" s="52" t="str">
        <s:f>каталог!B58</s:f>
        <s:v>Корзина ажурная ("Весна")</s:v>
      </s:c>
      <s:c r="C51" s="20" t="str">
        <s:f>каталог!C58</s:f>
        <s:v>ПХД54/1</s:v>
      </s:c>
      <s:c r="D51" s="21">
        <s:f>каталог!F58</s:f>
        <s:v>1395</s:v>
      </s:c>
      <s:c r="E51" s="20">
        <s:f>каталог!G58</s:f>
        <s:v>0</s:v>
      </s:c>
      <s:c r="F51" s="22">
        <s:f validation_="true">D51*E51</s:f>
        <s:v>0</s:v>
      </s:c>
    </s:row>
    <s:row r="52" spans="1:6" ht="27.75" customHeight="1">
      <s:c r="B52" s="15"/>
      <s:c r="C52" s="15"/>
      <s:c r="D52" s="15" t="s">
        <s:v>64</s:v>
      </s:c>
      <s:c r="E52" s="15">
        <s:f>SUM(E2:E51)</s:f>
        <s:v>0</s:v>
      </s:c>
      <s:c r="F52" s="16">
        <s:f>SUM(F2:F51)</s:f>
        <s:v>0</s:v>
      </s:c>
    </s:row>
    <s:row r="53" spans="1:6" ht="45" customHeight="1"/>
    <s:row r="54" spans="1:6" ht="45" customHeight="1"/>
    <s:row r="55" spans="1:6" ht="45" customHeight="1"/>
    <s:row r="56" spans="1:6" ht="42.75" customHeight="1"/>
    <s:row r="57" spans="1:6" ht="42.75" customHeight="1"/>
    <s:row r="58" spans="1:6" ht="42.75" customHeight="1"/>
    <s:row r="59" spans="1:6" ht="42.75" customHeight="1"/>
  </s:sheetData>
  <s:printOptions horizontalCentered="1" verticalCentered="1"/>
  <s:pageMargins left="0.709" right="0.709" top="0.748" bottom="0.748" header="0.315" footer="0.315"/>
  <s:pageSetup paperSize="9" scale="50" orientation="portrait" horizontalDpi="4294967293" verticalDpi="4294967293" r:id="rId1"/>
  <s:drawing r:id="rId2"/>
</s:worksheet>
</file>

<file path=xl/worksheets/sheet2.xml><?xml version="1.0" encoding="utf-8"?>
<s:worksheet xmlns:r="http://schemas.openxmlformats.org/officeDocument/2006/relationships" xmlns:s="http://schemas.openxmlformats.org/spreadsheetml/2006/main">
  <s:dimension ref="A1:H66"/>
  <s:sheetViews>
    <s:sheetView tabSelected="0" zoomScale="75" zoomScaleNormal="75" workbookViewId="0">
      <s:selection activeCell="M6" sqref="M6"/>
    </s:sheetView>
  </s:sheetViews>
  <s:sheetFormatPr defaultColWidth="10" defaultRowHeight="14.25"/>
  <s:cols>
    <s:col min="1" max="1" width="41.141" style="1" customWidth="1"/>
    <s:col min="2" max="2" width="39.711" style="1" customWidth="1"/>
    <s:col min="3" max="4" width="22" style="3" customWidth="1"/>
    <s:col min="5" max="5" width="32.57" style="3" customWidth="1"/>
    <s:col min="6" max="6" width="22.711" style="1" customWidth="1"/>
    <s:col min="7" max="7" width="16.426" style="1" customWidth="1"/>
    <s:col min="8" max="8" width="18" style="1" customWidth="1"/>
    <s:col min="9" max="16384" width="9.141" style="1"/>
  </s:cols>
  <s:sheetData>
    <s:row r="1" spans="1:8" ht="40.5" customHeight="1">
      <s:c r="A1" s="40"/>
      <s:c r="B1" s="79" t="s">
        <s:v>72</s:v>
      </s:c>
      <s:c r="C1" s="79"/>
      <s:c r="D1" s="79"/>
      <s:c r="E1" s="79"/>
      <s:c r="F1" s="79"/>
      <s:c r="G1" s="41"/>
      <s:c r="H1" s="41"/>
    </s:row>
    <s:row r="2" spans="1:8" ht="26.25" customHeight="1">
      <s:c r="A2" s="40"/>
      <s:c r="B2" s="80" t="s">
        <s:v>58</s:v>
      </s:c>
      <s:c r="C2" s="80"/>
      <s:c r="D2" s="80"/>
      <s:c r="E2" s="80"/>
      <s:c r="F2" s="80"/>
      <s:c r="G2" s="41"/>
      <s:c r="H2" s="41"/>
    </s:row>
    <s:row r="3" spans="1:8" ht="26.25" customHeight="1">
      <s:c r="A3" s="40"/>
      <s:c r="B3" s="81" t="s">
        <s:v>70</s:v>
      </s:c>
      <s:c r="C3" s="81"/>
      <s:c r="D3" s="81"/>
      <s:c r="E3" s="81"/>
      <s:c r="F3" s="81"/>
      <s:c r="G3" s="41"/>
      <s:c r="H3" s="41"/>
    </s:row>
    <s:row r="4" spans="1:8" ht="68.25" customHeight="1">
      <s:c r="A4" s="78" t="s">
        <s:v>54</s:v>
      </s:c>
      <s:c r="B4" s="78"/>
      <s:c r="C4" s="78"/>
      <s:c r="D4" s="78"/>
      <s:c r="E4" s="78"/>
      <s:c r="F4" s="78"/>
      <s:c r="G4" s="78"/>
      <s:c r="H4" s="78"/>
    </s:row>
    <s:row r="5" spans="1:8" ht="26.25" customHeight="1">
      <s:c r="A5" s="76" t="s">
        <s:v>98</s:v>
      </s:c>
      <s:c r="B5" s="76"/>
      <s:c r="C5" s="76"/>
      <s:c r="D5" s="76"/>
      <s:c r="E5" s="76"/>
      <s:c r="F5" s="76"/>
      <s:c r="G5" s="76"/>
      <s:c r="H5" s="76"/>
    </s:row>
    <s:row r="6" spans="1:8" ht="26.25" customHeight="1">
      <s:c r="A6" s="76" t="s">
        <s:v>99</s:v>
      </s:c>
      <s:c r="B6" s="76"/>
      <s:c r="C6" s="76"/>
      <s:c r="D6" s="76"/>
      <s:c r="E6" s="76"/>
      <s:c r="F6" s="76"/>
      <s:c r="G6" s="76"/>
      <s:c r="H6" s="76"/>
    </s:row>
    <s:row r="7" spans="1:8" ht="26.25" customHeight="1" thickBot="1">
      <s:c r="A7" s="77" t="s">
        <s:v>100</s:v>
      </s:c>
      <s:c r="B7" s="77"/>
      <s:c r="C7" s="77"/>
      <s:c r="D7" s="77"/>
      <s:c r="E7" s="77"/>
      <s:c r="F7" s="77"/>
      <s:c r="G7" s="77"/>
      <s:c r="H7" s="77"/>
    </s:row>
    <s:row r="8" spans="1:8" ht="47.25" customHeight="1">
      <s:c r="A8" s="72" t="s">
        <s:v>2</s:v>
      </s:c>
      <s:c r="B8" s="73" t="s">
        <s:v>0</s:v>
      </s:c>
      <s:c r="C8" s="73" t="s">
        <s:v>1</s:v>
      </s:c>
      <s:c r="D8" s="73" t="s">
        <s:v>55</s:v>
      </s:c>
      <s:c r="E8" s="73" t="s">
        <s:v>3</s:v>
      </s:c>
      <s:c r="F8" s="73" t="s">
        <s:v>9</s:v>
      </s:c>
      <s:c r="G8" s="74" t="s">
        <s:v>56</s:v>
      </s:c>
      <s:c r="H8" s="75" t="s">
        <s:v>57</s:v>
      </s:c>
    </s:row>
    <s:row r="9" spans="1:8" ht="75.75" customHeight="1">
      <s:c r="A9" s="64"/>
      <s:c r="B9" s="38" t="s">
        <s:v>12</s:v>
      </s:c>
      <s:c r="C9" s="4" t="s">
        <s:v>130</s:v>
      </s:c>
      <s:c r="D9" s="65" t="s">
        <s:v>63</s:v>
      </s:c>
      <s:c r="E9" s="5" t="s">
        <s:v>44</s:v>
      </s:c>
      <s:c r="F9" s="39">
        <s:v>885</s:v>
      </s:c>
      <s:c r="G9" s="5"/>
      <s:c r="H9" s="10">
        <s:f validation_="true">F9*G9</s:f>
        <s:v>0</s:v>
      </s:c>
    </s:row>
    <s:row r="10" spans="1:8" ht="75.75" customHeight="1">
      <s:c r="A10" s="64"/>
      <s:c r="B10" s="38" t="s">
        <s:v>13</s:v>
      </s:c>
      <s:c r="C10" s="4" t="s">
        <s:v>131</s:v>
      </s:c>
      <s:c r="D10" s="66"/>
      <s:c r="E10" s="5" t="s">
        <s:v>45</s:v>
      </s:c>
      <s:c r="F10" s="39">
        <s:v>1095</s:v>
      </s:c>
      <s:c r="G10" s="5"/>
      <s:c r="H10" s="10">
        <s:f validation_="true">F10*G10</s:f>
        <s:v>0</s:v>
      </s:c>
    </s:row>
    <s:row r="11" spans="1:8" ht="60.75" customHeight="1">
      <s:c r="A11" s="59"/>
      <s:c r="B11" s="38" t="s">
        <s:v>115</s:v>
      </s:c>
      <s:c r="C11" s="5" t="s">
        <s:v>132</s:v>
      </s:c>
      <s:c r="D11" s="62" t="s">
        <s:v>59</s:v>
      </s:c>
      <s:c r="E11" s="5" t="s">
        <s:v>116</s:v>
      </s:c>
      <s:c r="F11" s="39">
        <s:v>737</s:v>
      </s:c>
      <s:c r="G11" s="5"/>
      <s:c r="H11" s="10">
        <s:f validation_="true">F11*G11</s:f>
        <s:v>0</s:v>
      </s:c>
    </s:row>
    <s:row r="12" spans="1:8" ht="60.75" customHeight="1">
      <s:c r="A12" s="60"/>
      <s:c r="B12" s="38" t="s">
        <s:v>117</s:v>
      </s:c>
      <s:c r="C12" s="5" t="s">
        <s:v>133</s:v>
      </s:c>
      <s:c r="D12" s="62"/>
      <s:c r="E12" s="5" t="s">
        <s:v>118</s:v>
      </s:c>
      <s:c r="F12" s="39">
        <s:v>895</s:v>
      </s:c>
      <s:c r="G12" s="5"/>
      <s:c r="H12" s="10">
        <s:f validation_="true">F12*G12</s:f>
        <s:v>0</s:v>
      </s:c>
    </s:row>
    <s:row r="13" spans="1:8" ht="60.75" customHeight="1">
      <s:c r="A13" s="61"/>
      <s:c r="B13" s="38" t="s">
        <s:v>119</s:v>
      </s:c>
      <s:c r="C13" s="5" t="s">
        <s:v>134</s:v>
      </s:c>
      <s:c r="D13" s="62"/>
      <s:c r="E13" s="5" t="s">
        <s:v>120</s:v>
      </s:c>
      <s:c r="F13" s="39">
        <s:v>1069</s:v>
      </s:c>
      <s:c r="G13" s="5"/>
      <s:c r="H13" s="10">
        <s:f validation_="true">F13*G13</s:f>
        <s:v>0</s:v>
      </s:c>
    </s:row>
    <s:row r="14" spans="1:8" ht="54.75" customHeight="1">
      <s:c r="A14" s="59"/>
      <s:c r="B14" s="38" t="s">
        <s:v>121</s:v>
      </s:c>
      <s:c r="C14" s="5" t="s">
        <s:v>135</s:v>
      </s:c>
      <s:c r="D14" s="62" t="s">
        <s:v>59</s:v>
      </s:c>
      <s:c r="E14" s="5" t="s">
        <s:v>122</s:v>
      </s:c>
      <s:c r="F14" s="39">
        <s:v>859</s:v>
      </s:c>
      <s:c r="G14" s="5"/>
      <s:c r="H14" s="10">
        <s:f validation_="true">F14*G14</s:f>
        <s:v>0</s:v>
      </s:c>
    </s:row>
    <s:row r="15" spans="1:8" ht="54.75" customHeight="1">
      <s:c r="A15" s="60"/>
      <s:c r="B15" s="38" t="s">
        <s:v>123</s:v>
      </s:c>
      <s:c r="C15" s="5" t="s">
        <s:v>136</s:v>
      </s:c>
      <s:c r="D15" s="62"/>
      <s:c r="E15" s="5" t="s">
        <s:v>124</s:v>
      </s:c>
      <s:c r="F15" s="39">
        <s:v>1001</s:v>
      </s:c>
      <s:c r="G15" s="5"/>
      <s:c r="H15" s="10">
        <s:f validation_="true">F15*G15</s:f>
        <s:v>0</s:v>
      </s:c>
    </s:row>
    <s:row r="16" spans="1:8" ht="54.75" customHeight="1">
      <s:c r="A16" s="61"/>
      <s:c r="B16" s="38" t="s">
        <s:v>125</s:v>
      </s:c>
      <s:c r="C16" s="5" t="s">
        <s:v>137</s:v>
      </s:c>
      <s:c r="D16" s="62"/>
      <s:c r="E16" s="5" t="s">
        <s:v>120</s:v>
      </s:c>
      <s:c r="F16" s="39">
        <s:v>1197</s:v>
      </s:c>
      <s:c r="G16" s="5"/>
      <s:c r="H16" s="10">
        <s:f validation_="true">F16*G16</s:f>
        <s:v>0</s:v>
      </s:c>
    </s:row>
    <s:row r="17" spans="1:8" ht="83.25" customHeight="1">
      <s:c r="A17" s="59"/>
      <s:c r="B17" s="38" t="s">
        <s:v>126</s:v>
      </s:c>
      <s:c r="C17" s="4" t="s">
        <s:v>138</s:v>
      </s:c>
      <s:c r="D17" s="63" t="s">
        <s:v>61</s:v>
      </s:c>
      <s:c r="E17" s="4" t="s">
        <s:v>127</s:v>
      </s:c>
      <s:c r="F17" s="39">
        <s:v>1003</s:v>
      </s:c>
      <s:c r="G17" s="5"/>
      <s:c r="H17" s="10">
        <s:f validation_="true">F17*G17</s:f>
        <s:v>0</s:v>
      </s:c>
    </s:row>
    <s:row r="18" spans="1:8" ht="83.25" customHeight="1">
      <s:c r="A18" s="61"/>
      <s:c r="B18" s="38" t="s">
        <s:v>128</s:v>
      </s:c>
      <s:c r="C18" s="4" t="s">
        <s:v>139</s:v>
      </s:c>
      <s:c r="D18" s="63"/>
      <s:c r="E18" s="4" t="s">
        <s:v>129</s:v>
      </s:c>
      <s:c r="F18" s="39">
        <s:v>1040</s:v>
      </s:c>
      <s:c r="G18" s="5"/>
      <s:c r="H18" s="10">
        <s:f validation_="true">F18*G18</s:f>
        <s:v>0</s:v>
      </s:c>
    </s:row>
    <s:row r="19" spans="1:8" ht="182.25" customHeight="1">
      <s:c r="A19" s="36"/>
      <s:c r="B19" s="38" t="s">
        <s:v>95</s:v>
      </s:c>
      <s:c r="C19" s="55" t="s">
        <s:v>140</s:v>
      </s:c>
      <s:c r="D19" s="54" t="s">
        <s:v>96</s:v>
      </s:c>
      <s:c r="E19" s="56" t="s">
        <s:v>17</s:v>
      </s:c>
      <s:c r="F19" s="57">
        <s:v>733</s:v>
      </s:c>
      <s:c r="G19" s="5"/>
      <s:c r="H19" s="10">
        <s:f validation_="true">F19*G19</s:f>
        <s:v>0</s:v>
      </s:c>
    </s:row>
    <s:row r="20" spans="1:8" ht="184.5" customHeight="1">
      <s:c r="A20" s="35"/>
      <s:c r="B20" s="38" t="s">
        <s:v>92</s:v>
      </s:c>
      <s:c r="C20" s="4" t="s">
        <s:v>141</s:v>
      </s:c>
      <s:c r="D20" s="18" t="s">
        <s:v>93</s:v>
      </s:c>
      <s:c r="E20" s="5" t="s">
        <s:v>94</s:v>
      </s:c>
      <s:c r="F20" s="39">
        <s:v>761</s:v>
      </s:c>
      <s:c r="G20" s="5"/>
      <s:c r="H20" s="10">
        <s:f validation_="true">F20*G20</s:f>
        <s:v>0</s:v>
      </s:c>
    </s:row>
    <s:row r="21" spans="1:8" ht="192.75" customHeight="1">
      <s:c r="A21" s="29"/>
      <s:c r="B21" s="38" t="s">
        <s:v>81</s:v>
      </s:c>
      <s:c r="C21" s="4" t="s">
        <s:v>142</s:v>
      </s:c>
      <s:c r="D21" s="18" t="s">
        <s:v>62</s:v>
      </s:c>
      <s:c r="E21" s="5" t="s">
        <s:v>82</s:v>
      </s:c>
      <s:c r="F21" s="42">
        <s:v>1401</s:v>
      </s:c>
      <s:c r="G21" s="5"/>
      <s:c r="H21" s="10">
        <s:f validation_="true">F21*G21</s:f>
        <s:v>0</s:v>
      </s:c>
    </s:row>
    <s:row r="22" spans="1:8" ht="167.25" customHeight="1">
      <s:c r="A22" s="33"/>
      <s:c r="B22" s="38" t="s">
        <s:v>103</s:v>
      </s:c>
      <s:c r="C22" s="4" t="s">
        <s:v>143</s:v>
      </s:c>
      <s:c r="D22" s="18" t="s">
        <s:v>62</s:v>
      </s:c>
      <s:c r="E22" s="5" t="s">
        <s:v>89</s:v>
      </s:c>
      <s:c r="F22" s="39">
        <s:v>584</s:v>
      </s:c>
      <s:c r="G22" s="5"/>
      <s:c r="H22" s="10">
        <s:f validation_="true">F22*G22</s:f>
        <s:v>0</s:v>
      </s:c>
    </s:row>
    <s:row r="23" spans="1:8" ht="150" customHeight="1">
      <s:c r="A23" s="30"/>
      <s:c r="B23" s="38" t="s">
        <s:v>84</s:v>
      </s:c>
      <s:c r="C23" s="4" t="s">
        <s:v>144</s:v>
      </s:c>
      <s:c r="D23" s="18" t="s">
        <s:v>62</s:v>
      </s:c>
      <s:c r="E23" s="5" t="s">
        <s:v>85</s:v>
      </s:c>
      <s:c r="F23" s="39">
        <s:v>548</s:v>
      </s:c>
      <s:c r="G23" s="5"/>
      <s:c r="H23" s="10">
        <s:f validation_="true">F23*G23</s:f>
        <s:v>0</s:v>
      </s:c>
    </s:row>
    <s:row r="24" spans="1:8" ht="158.25" customHeight="1">
      <s:c r="A24" s="23"/>
      <s:c r="B24" s="38" t="s">
        <s:v>79</s:v>
      </s:c>
      <s:c r="C24" s="4" t="s">
        <s:v>145</s:v>
      </s:c>
      <s:c r="D24" s="24" t="s">
        <s:v>60</s:v>
      </s:c>
      <s:c r="E24" s="5" t="s">
        <s:v>80</s:v>
      </s:c>
      <s:c r="F24" s="39">
        <s:v>1428</s:v>
      </s:c>
      <s:c r="G24" s="5"/>
      <s:c r="H24" s="10">
        <s:f validation_="true">F24*G24</s:f>
        <s:v>0</s:v>
      </s:c>
    </s:row>
    <s:row r="25" spans="1:8" ht="75" customHeight="1">
      <s:c r="A25" s="64"/>
      <s:c r="B25" s="38" t="s">
        <s:v>110</s:v>
      </s:c>
      <s:c r="C25" s="5" t="s">
        <s:v>146</s:v>
      </s:c>
      <s:c r="D25" s="67" t="s">
        <s:v>60</s:v>
      </s:c>
      <s:c r="E25" s="5" t="s">
        <s:v>10</s:v>
      </s:c>
      <s:c r="F25" s="39">
        <s:v>2163</s:v>
      </s:c>
      <s:c r="G25" s="5"/>
      <s:c r="H25" s="10">
        <s:f validation_="true">F25*G25</s:f>
        <s:v>0</s:v>
      </s:c>
    </s:row>
    <s:row r="26" spans="1:8" ht="79.5" customHeight="1">
      <s:c r="A26" s="64"/>
      <s:c r="B26" s="38" t="s">
        <s:v>111</s:v>
      </s:c>
      <s:c r="C26" s="5" t="s">
        <s:v>147</s:v>
      </s:c>
      <s:c r="D26" s="69"/>
      <s:c r="E26" s="5" t="s">
        <s:v>11</s:v>
      </s:c>
      <s:c r="F26" s="39">
        <s:v>2510</s:v>
      </s:c>
      <s:c r="G26" s="5"/>
      <s:c r="H26" s="10">
        <s:f validation_="true">F26*G26</s:f>
        <s:v>0</s:v>
      </s:c>
    </s:row>
    <s:row r="27" spans="1:8" ht="72" customHeight="1">
      <s:c r="A27" s="64"/>
      <s:c r="B27" s="38" t="s">
        <s:v>73</s:v>
      </s:c>
      <s:c r="C27" s="5" t="s">
        <s:v>148</s:v>
      </s:c>
      <s:c r="D27" s="67" t="s">
        <s:v>67</s:v>
      </s:c>
      <s:c r="E27" s="5" t="s">
        <s:v>50</s:v>
      </s:c>
      <s:c r="F27" s="39">
        <s:v>1331</s:v>
      </s:c>
      <s:c r="G27" s="5"/>
      <s:c r="H27" s="10">
        <s:f validation_="true">F27*G27</s:f>
        <s:v>0</s:v>
      </s:c>
    </s:row>
    <s:row r="28" spans="1:8" ht="72" customHeight="1">
      <s:c r="A28" s="64"/>
      <s:c r="B28" s="38" t="s">
        <s:v>74</s:v>
      </s:c>
      <s:c r="C28" s="5" t="s">
        <s:v>149</s:v>
      </s:c>
      <s:c r="D28" s="68"/>
      <s:c r="E28" s="5" t="s">
        <s:v>51</s:v>
      </s:c>
      <s:c r="F28" s="39">
        <s:v>1699</s:v>
      </s:c>
      <s:c r="G28" s="5"/>
      <s:c r="H28" s="10">
        <s:f validation_="true">F28*G28</s:f>
        <s:v>0</s:v>
      </s:c>
    </s:row>
    <s:row r="29" spans="1:8" ht="72" customHeight="1">
      <s:c r="A29" s="64"/>
      <s:c r="B29" s="38" t="s">
        <s:v>75</s:v>
      </s:c>
      <s:c r="C29" s="5" t="s">
        <s:v>150</s:v>
      </s:c>
      <s:c r="D29" s="69"/>
      <s:c r="E29" s="5" t="s">
        <s:v>52</s:v>
      </s:c>
      <s:c r="F29" s="39">
        <s:v>2181</s:v>
      </s:c>
      <s:c r="G29" s="5"/>
      <s:c r="H29" s="10">
        <s:f validation_="true">F29*G29</s:f>
        <s:v>0</s:v>
      </s:c>
    </s:row>
    <s:row r="30" spans="1:8" ht="165" customHeight="1">
      <s:c r="A30" s="34"/>
      <s:c r="B30" s="38" t="s">
        <s:v>90</s:v>
      </s:c>
      <s:c r="C30" s="5" t="s">
        <s:v>151</s:v>
      </s:c>
      <s:c r="D30" s="19" t="s">
        <s:v>71</s:v>
      </s:c>
      <s:c r="E30" s="5" t="s">
        <s:v>91</s:v>
      </s:c>
      <s:c r="F30" s="39">
        <s:v>1118</s:v>
      </s:c>
      <s:c r="G30" s="5"/>
      <s:c r="H30" s="10">
        <s:f validation_="true">F30*G30</s:f>
        <s:v>0</s:v>
      </s:c>
    </s:row>
    <s:row r="31" spans="1:8" ht="172.5" customHeight="1">
      <s:c r="A31" s="6"/>
      <s:c r="B31" s="38" t="s">
        <s:v>48</s:v>
      </s:c>
      <s:c r="C31" s="5" t="s">
        <s:v>152</s:v>
      </s:c>
      <s:c r="D31" s="17" t="s">
        <s:v>61</s:v>
      </s:c>
      <s:c r="E31" s="5" t="s">
        <s:v>49</s:v>
      </s:c>
      <s:c r="F31" s="39">
        <s:v>1505</s:v>
      </s:c>
      <s:c r="G31" s="5"/>
      <s:c r="H31" s="10">
        <s:f validation_="true">F31*G31</s:f>
        <s:v>0</s:v>
      </s:c>
    </s:row>
    <s:row r="32" spans="1:8" ht="150.75" customHeight="1">
      <s:c r="A32" s="6"/>
      <s:c r="B32" s="38" t="s">
        <s:v>14</s:v>
      </s:c>
      <s:c r="C32" s="5" t="s">
        <s:v>153</s:v>
      </s:c>
      <s:c r="D32" s="17" t="s">
        <s:v>59</s:v>
      </s:c>
      <s:c r="E32" s="5" t="s">
        <s:v>4</s:v>
      </s:c>
      <s:c r="F32" s="39">
        <s:v>1296</s:v>
      </s:c>
      <s:c r="G32" s="5"/>
      <s:c r="H32" s="10">
        <s:f validation_="true">F32*G32</s:f>
        <s:v>0</s:v>
      </s:c>
    </s:row>
    <s:row r="33" spans="1:8" ht="84" customHeight="1">
      <s:c r="A33" s="64"/>
      <s:c r="B33" s="38" t="s">
        <s:v>101</s:v>
      </s:c>
      <s:c r="C33" s="5" t="s">
        <s:v>154</s:v>
      </s:c>
      <s:c r="D33" s="68" t="s">
        <s:v>68</s:v>
      </s:c>
      <s:c r="E33" s="5" t="s">
        <s:v>5</s:v>
      </s:c>
      <s:c r="F33" s="39">
        <s:v>1347</s:v>
      </s:c>
      <s:c r="G33" s="5"/>
      <s:c r="H33" s="10">
        <s:f validation_="true">F33*G33</s:f>
        <s:v>0</s:v>
      </s:c>
    </s:row>
    <s:row r="34" spans="1:8" ht="84" customHeight="1">
      <s:c r="A34" s="64"/>
      <s:c r="B34" s="38" t="s">
        <s:v>102</s:v>
      </s:c>
      <s:c r="C34" s="5" t="s">
        <s:v>155</s:v>
      </s:c>
      <s:c r="D34" s="68"/>
      <s:c r="E34" s="5" t="s">
        <s:v>6</s:v>
      </s:c>
      <s:c r="F34" s="39">
        <s:v>1813</s:v>
      </s:c>
      <s:c r="G34" s="5"/>
      <s:c r="H34" s="10">
        <s:f validation_="true">F34*G34</s:f>
        <s:v>0</s:v>
      </s:c>
    </s:row>
    <s:row r="35" spans="1:8" ht="198.75" customHeight="1">
      <s:c r="A35" s="37"/>
      <s:c r="B35" s="38" t="s">
        <s:v>97</s:v>
      </s:c>
      <s:c r="C35" s="5" t="s">
        <s:v>156</s:v>
      </s:c>
      <s:c r="D35" s="19" t="s">
        <s:v>62</s:v>
      </s:c>
      <s:c r="E35" s="5" t="s">
        <s:v>106</s:v>
      </s:c>
      <s:c r="F35" s="39">
        <s:v>1188</s:v>
      </s:c>
      <s:c r="G35" s="5"/>
      <s:c r="H35" s="10">
        <s:f validation_="true">F35*G35</s:f>
        <s:v>0</s:v>
      </s:c>
    </s:row>
    <s:row r="36" spans="1:8" ht="198.75" customHeight="1">
      <s:c r="A36" s="53"/>
      <s:c r="B36" s="38" t="s">
        <s:v>112</s:v>
      </s:c>
      <s:c r="C36" s="5" t="s">
        <s:v>157</s:v>
      </s:c>
      <s:c r="D36" s="19" t="s">
        <s:v>113</s:v>
      </s:c>
      <s:c r="E36" s="5" t="s">
        <s:v>114</s:v>
      </s:c>
      <s:c r="F36" s="39">
        <s:v>1302</s:v>
      </s:c>
      <s:c r="G36" s="5"/>
      <s:c r="H36" s="10">
        <s:f validation_="true">F36*G36</s:f>
        <s:v>0</s:v>
      </s:c>
    </s:row>
    <s:row r="37" spans="1:8" ht="189" customHeight="1">
      <s:c r="A37" s="43"/>
      <s:c r="B37" s="38" t="s">
        <s:v>104</s:v>
      </s:c>
      <s:c r="C37" s="5" t="s">
        <s:v>158</s:v>
      </s:c>
      <s:c r="D37" s="19" t="s">
        <s:v>105</s:v>
      </s:c>
      <s:c r="E37" s="5" t="s">
        <s:v>106</s:v>
      </s:c>
      <s:c r="F37" s="39">
        <s:v>1136</s:v>
      </s:c>
      <s:c r="G37" s="5"/>
      <s:c r="H37" s="10">
        <s:f validation_="true">F37*G37</s:f>
        <s:v>0</s:v>
      </s:c>
    </s:row>
    <s:row r="38" spans="1:8" ht="183.75" customHeight="1">
      <s:c r="A38" s="37"/>
      <s:c r="B38" s="38" t="s">
        <s:v>109</s:v>
      </s:c>
      <s:c r="C38" s="5" t="s">
        <s:v>159</s:v>
      </s:c>
      <s:c r="D38" s="19" t="s">
        <s:v>108</s:v>
      </s:c>
      <s:c r="E38" s="5" t="s">
        <s:v>107</s:v>
      </s:c>
      <s:c r="F38" s="39">
        <s:v>1302</s:v>
      </s:c>
      <s:c r="G38" s="5"/>
      <s:c r="H38" s="10">
        <s:f validation_="true">F38*G38</s:f>
        <s:v>0</s:v>
      </s:c>
    </s:row>
    <s:row r="39" spans="1:8" ht="93" customHeight="1">
      <s:c r="A39" s="64"/>
      <s:c r="B39" s="38" t="s">
        <s:v>34</s:v>
      </s:c>
      <s:c r="C39" s="5" t="s">
        <s:v>160</s:v>
      </s:c>
      <s:c r="D39" s="67" t="s">
        <s:v>62</s:v>
      </s:c>
      <s:c r="E39" s="5" t="s">
        <s:v>36</s:v>
      </s:c>
      <s:c r="F39" s="39">
        <s:v>1011</s:v>
      </s:c>
      <s:c r="G39" s="5"/>
      <s:c r="H39" s="10">
        <s:f validation_="true">F39*G39</s:f>
        <s:v>0</s:v>
      </s:c>
    </s:row>
    <s:row r="40" spans="1:8" ht="93" customHeight="1">
      <s:c r="A40" s="64"/>
      <s:c r="B40" s="38" t="s">
        <s:v>35</s:v>
      </s:c>
      <s:c r="C40" s="5" t="s">
        <s:v>161</s:v>
      </s:c>
      <s:c r="D40" s="69"/>
      <s:c r="E40" s="5" t="s">
        <s:v>37</s:v>
      </s:c>
      <s:c r="F40" s="39">
        <s:v>1140</s:v>
      </s:c>
      <s:c r="G40" s="5"/>
      <s:c r="H40" s="10">
        <s:f validation_="true">F40*G40</s:f>
        <s:v>0</s:v>
      </s:c>
    </s:row>
    <s:row r="41" spans="1:8" ht="171" customHeight="1">
      <s:c r="A41" s="31"/>
      <s:c r="B41" s="38" t="s">
        <s:v>87</s:v>
      </s:c>
      <s:c r="C41" s="5" t="s">
        <s:v>162</s:v>
      </s:c>
      <s:c r="D41" s="32" t="s">
        <s:v>83</s:v>
      </s:c>
      <s:c r="E41" s="5" t="s">
        <s:v>88</s:v>
      </s:c>
      <s:c r="F41" s="39">
        <s:v>678</s:v>
      </s:c>
      <s:c r="G41" s="5"/>
      <s:c r="H41" s="10">
        <s:f validation_="true">F41*G41</s:f>
        <s:v>0</s:v>
      </s:c>
    </s:row>
    <s:row r="42" spans="1:8" ht="77.25" customHeight="1">
      <s:c r="A42" s="64"/>
      <s:c r="B42" s="38" t="s">
        <s:v>76</s:v>
      </s:c>
      <s:c r="C42" s="5" t="s">
        <s:v>163</s:v>
      </s:c>
      <s:c r="D42" s="67" t="s">
        <s:v>83</s:v>
      </s:c>
      <s:c r="E42" s="5" t="s">
        <s:v>17</s:v>
      </s:c>
      <s:c r="F42" s="39">
        <s:v>754</s:v>
      </s:c>
      <s:c r="G42" s="5"/>
      <s:c r="H42" s="10">
        <s:f validation_="true">F42*G42</s:f>
        <s:v>0</s:v>
      </s:c>
    </s:row>
    <s:row r="43" spans="1:8" ht="77.25" customHeight="1">
      <s:c r="A43" s="64"/>
      <s:c r="B43" s="38" t="s">
        <s:v>77</s:v>
      </s:c>
      <s:c r="C43" s="5" t="s">
        <s:v>164</s:v>
      </s:c>
      <s:c r="D43" s="68"/>
      <s:c r="E43" s="5" t="s">
        <s:v>18</s:v>
      </s:c>
      <s:c r="F43" s="39">
        <s:v>909</s:v>
      </s:c>
      <s:c r="G43" s="5"/>
      <s:c r="H43" s="10">
        <s:f validation_="true">F43*G43</s:f>
        <s:v>0</s:v>
      </s:c>
    </s:row>
    <s:row r="44" spans="1:8" ht="77.25" customHeight="1">
      <s:c r="A44" s="64"/>
      <s:c r="B44" s="38" t="s">
        <s:v>78</s:v>
      </s:c>
      <s:c r="C44" s="5" t="s">
        <s:v>165</s:v>
      </s:c>
      <s:c r="D44" s="69"/>
      <s:c r="E44" s="5" t="s">
        <s:v>19</s:v>
      </s:c>
      <s:c r="F44" s="39">
        <s:v>1105</s:v>
      </s:c>
      <s:c r="G44" s="5"/>
      <s:c r="H44" s="10">
        <s:f validation_="true">F44*G44</s:f>
        <s:v>0</s:v>
      </s:c>
    </s:row>
    <s:row r="45" spans="1:8" ht="90" customHeight="1">
      <s:c r="A45" s="71"/>
      <s:c r="B45" s="38" t="s">
        <s:v>30</s:v>
      </s:c>
      <s:c r="C45" s="4" t="s">
        <s:v>166</s:v>
      </s:c>
      <s:c r="D45" s="65" t="s">
        <s:v>65</s:v>
      </s:c>
      <s:c r="E45" s="4" t="s">
        <s:v>32</s:v>
      </s:c>
      <s:c r="F45" s="39">
        <s:v>643</s:v>
      </s:c>
      <s:c r="G45" s="5"/>
      <s:c r="H45" s="10">
        <s:f validation_="true">F45*G45</s:f>
        <s:v>0</s:v>
      </s:c>
    </s:row>
    <s:row r="46" spans="1:8" ht="90" customHeight="1">
      <s:c r="A46" s="71"/>
      <s:c r="B46" s="38" t="s">
        <s:v>31</s:v>
      </s:c>
      <s:c r="C46" s="4" t="s">
        <s:v>167</s:v>
      </s:c>
      <s:c r="D46" s="66"/>
      <s:c r="E46" s="4" t="s">
        <s:v>33</s:v>
      </s:c>
      <s:c r="F46" s="39">
        <s:v>734</s:v>
      </s:c>
      <s:c r="G46" s="5"/>
      <s:c r="H46" s="10">
        <s:f validation_="true">F46*G46</s:f>
        <s:v>0</s:v>
      </s:c>
    </s:row>
    <s:row r="47" spans="1:8" ht="190.5" customHeight="1">
      <s:c r="A47" s="7"/>
      <s:c r="B47" s="38" t="s">
        <s:v>22</s:v>
      </s:c>
      <s:c r="C47" s="4" t="s">
        <s:v>168</s:v>
      </s:c>
      <s:c r="D47" s="18" t="s">
        <s:v>61</s:v>
      </s:c>
      <s:c r="E47" s="4" t="s">
        <s:v>23</s:v>
      </s:c>
      <s:c r="F47" s="39">
        <s:v>1241</s:v>
      </s:c>
      <s:c r="G47" s="5"/>
      <s:c r="H47" s="10">
        <s:f validation_="true">F47*G47</s:f>
        <s:v>0</s:v>
      </s:c>
    </s:row>
    <s:row r="48" spans="1:8" ht="226.5" customHeight="1">
      <s:c r="A48" s="7"/>
      <s:c r="B48" s="38" t="s">
        <s:v>47</s:v>
      </s:c>
      <s:c r="C48" s="4" t="s">
        <s:v>169</s:v>
      </s:c>
      <s:c r="D48" s="18" t="s">
        <s:v>66</s:v>
      </s:c>
      <s:c r="E48" s="4" t="s">
        <s:v>46</s:v>
      </s:c>
      <s:c r="F48" s="39">
        <s:v>1782</s:v>
      </s:c>
      <s:c r="G48" s="5"/>
      <s:c r="H48" s="10">
        <s:f validation_="true">F48*G48</s:f>
        <s:v>0</s:v>
      </s:c>
    </s:row>
    <s:row r="49" spans="1:8" ht="85.5" customHeight="1">
      <s:c r="A49" s="71"/>
      <s:c r="B49" s="38" t="s">
        <s:v>24</s:v>
      </s:c>
      <s:c r="C49" s="4" t="s">
        <s:v>170</s:v>
      </s:c>
      <s:c r="D49" s="65" t="s">
        <s:v>69</s:v>
      </s:c>
      <s:c r="E49" s="4" t="s">
        <s:v>27</s:v>
      </s:c>
      <s:c r="F49" s="39">
        <s:v>892</s:v>
      </s:c>
      <s:c r="G49" s="5"/>
      <s:c r="H49" s="10">
        <s:f validation_="true">F49*G49</s:f>
        <s:v>0</s:v>
      </s:c>
    </s:row>
    <s:row r="50" spans="1:8" ht="85.5" customHeight="1">
      <s:c r="A50" s="71"/>
      <s:c r="B50" s="38" t="s">
        <s:v>25</s:v>
      </s:c>
      <s:c r="C50" s="4" t="s">
        <s:v>171</s:v>
      </s:c>
      <s:c r="D50" s="70"/>
      <s:c r="E50" s="4" t="s">
        <s:v>28</s:v>
      </s:c>
      <s:c r="F50" s="39">
        <s:v>1096</s:v>
      </s:c>
      <s:c r="G50" s="5"/>
      <s:c r="H50" s="10">
        <s:f validation_="true">F50*G50</s:f>
        <s:v>0</s:v>
      </s:c>
    </s:row>
    <s:row r="51" spans="1:8" ht="85.5" customHeight="1">
      <s:c r="A51" s="71"/>
      <s:c r="B51" s="38" t="s">
        <s:v>26</s:v>
      </s:c>
      <s:c r="C51" s="4" t="s">
        <s:v>172</s:v>
      </s:c>
      <s:c r="D51" s="66"/>
      <s:c r="E51" s="4" t="s">
        <s:v>29</s:v>
      </s:c>
      <s:c r="F51" s="39">
        <s:v>1308</s:v>
      </s:c>
      <s:c r="G51" s="5"/>
      <s:c r="H51" s="10">
        <s:f validation_="true">F51*G51</s:f>
        <s:v>0</s:v>
      </s:c>
    </s:row>
    <s:row r="52" spans="1:8" ht="192.75" customHeight="1">
      <s:c r="A52" s="6"/>
      <s:c r="B52" s="38" t="s">
        <s:v>53</s:v>
      </s:c>
      <s:c r="C52" s="5" t="s">
        <s:v>173</s:v>
      </s:c>
      <s:c r="D52" s="17" t="s">
        <s:v>61</s:v>
      </s:c>
      <s:c r="E52" s="5" t="s">
        <s:v>8</s:v>
      </s:c>
      <s:c r="F52" s="39">
        <s:v>1060</s:v>
      </s:c>
      <s:c r="G52" s="5"/>
      <s:c r="H52" s="10">
        <s:f validation_="true">F52*G52</s:f>
        <s:v>0</s:v>
      </s:c>
    </s:row>
    <s:row r="53" spans="1:8" ht="180" customHeight="1">
      <s:c r="A53" s="6"/>
      <s:c r="B53" s="38" t="s">
        <s:v>20</s:v>
      </s:c>
      <s:c r="C53" s="5" t="s">
        <s:v>174</s:v>
      </s:c>
      <s:c r="D53" s="18" t="s">
        <s:v>62</s:v>
      </s:c>
      <s:c r="E53" s="5" t="s">
        <s:v>21</s:v>
      </s:c>
      <s:c r="F53" s="39">
        <s:v>798</s:v>
      </s:c>
      <s:c r="G53" s="5"/>
      <s:c r="H53" s="10">
        <s:f validation_="true">F53*G53</s:f>
        <s:v>0</s:v>
      </s:c>
    </s:row>
    <s:row r="54" spans="1:8" ht="63" customHeight="1">
      <s:c r="A54" s="64"/>
      <s:c r="B54" s="38" t="s">
        <s:v>38</s:v>
      </s:c>
      <s:c r="C54" s="5" t="s">
        <s:v>175</s:v>
      </s:c>
      <s:c r="D54" s="67" t="s">
        <s:v>60</s:v>
      </s:c>
      <s:c r="E54" s="5" t="s">
        <s:v>41</s:v>
      </s:c>
      <s:c r="F54" s="39">
        <s:v>1502</s:v>
      </s:c>
      <s:c r="G54" s="5"/>
      <s:c r="H54" s="10">
        <s:f validation_="true">F54*G54</s:f>
        <s:v>0</s:v>
      </s:c>
    </s:row>
    <s:row r="55" spans="1:8" ht="63" customHeight="1">
      <s:c r="A55" s="64"/>
      <s:c r="B55" s="38" t="s">
        <s:v>39</s:v>
      </s:c>
      <s:c r="C55" s="5" t="s">
        <s:v>176</s:v>
      </s:c>
      <s:c r="D55" s="68"/>
      <s:c r="E55" s="5" t="s">
        <s:v>42</s:v>
      </s:c>
      <s:c r="F55" s="39">
        <s:v>1856</s:v>
      </s:c>
      <s:c r="G55" s="5"/>
      <s:c r="H55" s="10">
        <s:f validation_="true">F55*G55</s:f>
        <s:v>0</s:v>
      </s:c>
    </s:row>
    <s:row r="56" spans="1:8" ht="63" customHeight="1">
      <s:c r="A56" s="64"/>
      <s:c r="B56" s="38" t="s">
        <s:v>40</s:v>
      </s:c>
      <s:c r="C56" s="5" t="s">
        <s:v>177</s:v>
      </s:c>
      <s:c r="D56" s="69"/>
      <s:c r="E56" s="5" t="s">
        <s:v>43</s:v>
      </s:c>
      <s:c r="F56" s="39">
        <s:v>2235</s:v>
      </s:c>
      <s:c r="G56" s="5"/>
      <s:c r="H56" s="10">
        <s:f validation_="true">F56*G56</s:f>
        <s:v>0</s:v>
      </s:c>
    </s:row>
    <s:row r="57" spans="1:8" ht="252" customHeight="1">
      <s:c r="A57" s="6"/>
      <s:c r="B57" s="38" t="s">
        <s:v>15</s:v>
      </s:c>
      <s:c r="C57" s="5" t="s">
        <s:v>178</s:v>
      </s:c>
      <s:c r="D57" s="18" t="s">
        <s:v>62</s:v>
      </s:c>
      <s:c r="E57" s="5" t="s">
        <s:v>16</s:v>
      </s:c>
      <s:c r="F57" s="39">
        <s:v>521</s:v>
      </s:c>
      <s:c r="G57" s="5"/>
      <s:c r="H57" s="10">
        <s:f validation_="true">F57*G57</s:f>
        <s:v>0</s:v>
      </s:c>
    </s:row>
    <s:row r="58" spans="1:8" ht="192.75" customHeight="1" thickBot="1">
      <s:c r="A58" s="25"/>
      <s:c r="B58" s="44" t="s">
        <s:v>86</s:v>
      </s:c>
      <s:c r="C58" s="26" t="s">
        <s:v>179</s:v>
      </s:c>
      <s:c r="D58" s="27" t="s">
        <s:v>62</s:v>
      </s:c>
      <s:c r="E58" s="26" t="s">
        <s:v>7</s:v>
      </s:c>
      <s:c r="F58" s="45">
        <s:v>1395</s:v>
      </s:c>
      <s:c r="G58" s="26"/>
      <s:c r="H58" s="28">
        <s:f validation_="true">F58*G58</s:f>
        <s:v>0</s:v>
      </s:c>
    </s:row>
    <s:row r="59" spans="1:8" ht="45" customHeight="1">
      <s:c r="C59" s="1"/>
      <s:c r="D59" s="1"/>
      <s:c r="E59" s="1"/>
      <s:c r="F59" s="46" t="s">
        <s:v>64</s:v>
      </s:c>
      <s:c r="G59" s="46">
        <s:f>SUM(G9:G58)</s:f>
        <s:v>0</s:v>
      </s:c>
      <s:c r="H59" s="47">
        <s:f>SUM(H9:H58)</s:f>
        <s:v>0</s:v>
      </s:c>
    </s:row>
    <s:row r="60" spans="1:8" ht="45" customHeight="1">
      <s:c r="C60" s="1"/>
      <s:c r="D60" s="1"/>
      <s:c r="E60" s="1"/>
    </s:row>
    <s:row r="61" spans="1:8" ht="45" customHeight="1">
      <s:c r="C61" s="1"/>
      <s:c r="D61" s="1"/>
      <s:c r="E61" s="1"/>
    </s:row>
    <s:row r="62" spans="1:8" ht="45" customHeight="1">
      <s:c r="C62" s="1"/>
      <s:c r="D62" s="1"/>
      <s:c r="E62" s="1"/>
    </s:row>
    <s:row r="63" spans="1:8" ht="42.75" customHeight="1">
      <s:c r="C63" s="1"/>
      <s:c r="D63" s="1"/>
      <s:c r="E63" s="1"/>
    </s:row>
    <s:row r="64" spans="1:8" ht="42.75" customHeight="1">
      <s:c r="C64" s="1"/>
      <s:c r="D64" s="1"/>
      <s:c r="E64" s="1"/>
    </s:row>
    <s:row r="65" spans="3:5" ht="42.75" customHeight="1">
      <s:c r="C65" s="1"/>
      <s:c r="D65" s="1"/>
      <s:c r="E65" s="1"/>
    </s:row>
    <s:row r="66" spans="3:5" ht="42.75" customHeight="1">
      <s:c r="C66" s="1"/>
      <s:c r="D66" s="1"/>
      <s:c r="E66" s="1"/>
    </s:row>
  </s:sheetData>
  <s:mergeCells count="31">
    <s:mergeCell ref="A54:A56"/>
    <s:mergeCell ref="A27:A29"/>
    <s:mergeCell ref="A39:A40"/>
    <s:mergeCell ref="D54:D56"/>
    <s:mergeCell ref="D25:D26"/>
    <s:mergeCell ref="D27:D29"/>
    <s:mergeCell ref="D33:D34"/>
    <s:mergeCell ref="D49:D51"/>
    <s:mergeCell ref="D45:D46"/>
    <s:mergeCell ref="D39:D40"/>
    <s:mergeCell ref="D42:D44"/>
    <s:mergeCell ref="A25:A26"/>
    <s:mergeCell ref="A42:A44"/>
    <s:mergeCell ref="A49:A51"/>
    <s:mergeCell ref="A45:A46"/>
    <s:mergeCell ref="A33:A34"/>
    <s:mergeCell ref="B1:F1"/>
    <s:mergeCell ref="B2:F2"/>
    <s:mergeCell ref="B3:F3"/>
    <s:mergeCell ref="A4:H4"/>
    <s:mergeCell ref="A9:A10"/>
    <s:mergeCell ref="D9:D10"/>
    <s:mergeCell ref="A5:H5"/>
    <s:mergeCell ref="A6:H6"/>
    <s:mergeCell ref="A7:H7"/>
    <s:mergeCell ref="A11:A13"/>
    <s:mergeCell ref="D11:D13"/>
    <s:mergeCell ref="A14:A16"/>
    <s:mergeCell ref="D14:D16"/>
    <s:mergeCell ref="A17:A18"/>
    <s:mergeCell ref="D17:D18"/>
  </s:mergeCells>
  <s:printOptions horizontalCentered="1" verticalCentered="1"/>
  <s:pageMargins left="0.709" right="0.709" top="0.748" bottom="0.748" header="0.315" footer="0.315"/>
  <s:pageSetup paperSize="9" scale="39" orientation="portrait" horizontalDpi="4294967293" verticalDpi="4294967293" r:id="rId1"/>
  <s:rowBreaks count="2" manualBreakCount="2">
    <s:brk id="41" max="7" man="1"/>
    <s:brk id="48" max="7" man="1"/>
  </s:rowBreaks>
  <s:drawing r:id="rId2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ep:HeadingPairs>
  <ep: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Microsoft Corporation</dc:creator>
  <cp:lastModifiedBy>iris</cp:lastModifiedBy>
  <cp:lastPrinted>2023-08-09T09:46:35Z</cp:lastPrinted>
  <dcterms:created xsi:type="dcterms:W3CDTF">1996-10-08T23:32:33Z</dcterms:created>
  <dcterms:modified xsi:type="dcterms:W3CDTF">2026-02-17T06:08:22Z</dcterms:modified>
</cp:coreProperties>
</file>